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03 Fi-actuary\06. Risk Monitoring\PANDA\2019\04. Claims Monitoring Report\HYPO\02. Tools\"/>
    </mc:Choice>
  </mc:AlternateContent>
  <bookViews>
    <workbookView xWindow="0" yWindow="0" windowWidth="14724" windowHeight="5232"/>
  </bookViews>
  <sheets>
    <sheet name="WANT 1 &amp; 3" sheetId="1" r:id="rId1"/>
    <sheet name="WANT 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7" i="2" l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16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AN4" i="2"/>
  <c r="AO4" i="2"/>
  <c r="AP4" i="2"/>
  <c r="AQ4" i="2"/>
  <c r="AR4" i="2"/>
  <c r="AS4" i="2"/>
  <c r="AT4" i="2"/>
  <c r="AU4" i="2"/>
  <c r="AV4" i="2"/>
  <c r="AW4" i="2"/>
  <c r="AX4" i="2"/>
  <c r="AY4" i="2"/>
  <c r="AZ4" i="2"/>
  <c r="BA4" i="2"/>
  <c r="BB4" i="2"/>
  <c r="BC4" i="2"/>
  <c r="BD4" i="2"/>
  <c r="BE4" i="2"/>
  <c r="BF4" i="2"/>
  <c r="BG4" i="2"/>
  <c r="BH4" i="2"/>
  <c r="BI4" i="2"/>
  <c r="BJ4" i="2"/>
  <c r="BK4" i="2"/>
  <c r="BL4" i="2"/>
  <c r="BM4" i="2"/>
  <c r="BN4" i="2"/>
  <c r="F4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AN3" i="2"/>
  <c r="AO3" i="2"/>
  <c r="AP3" i="2"/>
  <c r="AQ3" i="2"/>
  <c r="AR3" i="2"/>
  <c r="AS3" i="2"/>
  <c r="AT3" i="2"/>
  <c r="AU3" i="2"/>
  <c r="AV3" i="2"/>
  <c r="AW3" i="2"/>
  <c r="AX3" i="2"/>
  <c r="AY3" i="2"/>
  <c r="AZ3" i="2"/>
  <c r="BA3" i="2"/>
  <c r="BB3" i="2"/>
  <c r="BC3" i="2"/>
  <c r="BD3" i="2"/>
  <c r="BE3" i="2"/>
  <c r="BF3" i="2"/>
  <c r="BG3" i="2"/>
  <c r="BH3" i="2"/>
  <c r="BI3" i="2"/>
  <c r="BJ3" i="2"/>
  <c r="BK3" i="2"/>
  <c r="BL3" i="2"/>
  <c r="BM3" i="2"/>
  <c r="BN3" i="2"/>
  <c r="F3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BC2" i="2"/>
  <c r="BD2" i="2"/>
  <c r="BE2" i="2"/>
  <c r="BF2" i="2"/>
  <c r="BG2" i="2"/>
  <c r="BH2" i="2"/>
  <c r="BI2" i="2"/>
  <c r="BJ2" i="2"/>
  <c r="BK2" i="2"/>
  <c r="BL2" i="2"/>
  <c r="BM2" i="2"/>
  <c r="BN2" i="2"/>
  <c r="E11" i="2"/>
  <c r="G11" i="2" s="1"/>
  <c r="E10" i="2"/>
  <c r="J10" i="2" s="1"/>
  <c r="E9" i="2"/>
  <c r="I9" i="2" s="1"/>
  <c r="E8" i="2"/>
  <c r="J8" i="2" s="1"/>
  <c r="E7" i="2"/>
  <c r="N7" i="2" s="1"/>
  <c r="E6" i="2"/>
  <c r="I6" i="2" s="1"/>
  <c r="E5" i="2"/>
  <c r="I2" i="2"/>
  <c r="H2" i="2"/>
  <c r="G2" i="2"/>
  <c r="F2" i="2"/>
  <c r="H2" i="1"/>
  <c r="G2" i="1"/>
  <c r="F2" i="1"/>
  <c r="E2" i="1"/>
  <c r="D6" i="1"/>
  <c r="E6" i="1" s="1"/>
  <c r="D7" i="1"/>
  <c r="E7" i="1" s="1"/>
  <c r="D8" i="1"/>
  <c r="F8" i="1" s="1"/>
  <c r="D9" i="1"/>
  <c r="G9" i="1" s="1"/>
  <c r="D10" i="1"/>
  <c r="E10" i="1" s="1"/>
  <c r="D11" i="1"/>
  <c r="E11" i="1" s="1"/>
  <c r="D5" i="1"/>
  <c r="E5" i="1" s="1"/>
  <c r="BM11" i="2" l="1"/>
  <c r="W11" i="2"/>
  <c r="AO7" i="2"/>
  <c r="AS8" i="2"/>
  <c r="AR11" i="2"/>
  <c r="AD8" i="2"/>
  <c r="Q8" i="2"/>
  <c r="BE8" i="2"/>
  <c r="BH10" i="2"/>
  <c r="H10" i="2"/>
  <c r="BD11" i="2"/>
  <c r="AI11" i="2"/>
  <c r="M11" i="2"/>
  <c r="BC10" i="2"/>
  <c r="AC10" i="2"/>
  <c r="BN8" i="2"/>
  <c r="BA8" i="2"/>
  <c r="AN8" i="2"/>
  <c r="AC8" i="2"/>
  <c r="M8" i="2"/>
  <c r="AL7" i="2"/>
  <c r="AK6" i="2"/>
  <c r="AK10" i="2"/>
  <c r="BC11" i="2"/>
  <c r="AG11" i="2"/>
  <c r="L11" i="2"/>
  <c r="AW10" i="2"/>
  <c r="V10" i="2"/>
  <c r="BL8" i="2"/>
  <c r="AX8" i="2"/>
  <c r="AK8" i="2"/>
  <c r="Y8" i="2"/>
  <c r="BM7" i="2"/>
  <c r="I7" i="2"/>
  <c r="Z6" i="2"/>
  <c r="AW6" i="2"/>
  <c r="AS11" i="2"/>
  <c r="X11" i="2"/>
  <c r="BM10" i="2"/>
  <c r="AR10" i="2"/>
  <c r="P10" i="2"/>
  <c r="BF8" i="2"/>
  <c r="AT8" i="2"/>
  <c r="AJ8" i="2"/>
  <c r="U8" i="2"/>
  <c r="BJ7" i="2"/>
  <c r="BF6" i="2"/>
  <c r="Q6" i="2"/>
  <c r="BG10" i="2"/>
  <c r="AV10" i="2"/>
  <c r="AH10" i="2"/>
  <c r="U10" i="2"/>
  <c r="AS6" i="2"/>
  <c r="BL10" i="2"/>
  <c r="BA10" i="2"/>
  <c r="AP10" i="2"/>
  <c r="AB10" i="2"/>
  <c r="M10" i="2"/>
  <c r="BN6" i="2"/>
  <c r="BE6" i="2"/>
  <c r="AH6" i="2"/>
  <c r="Y6" i="2"/>
  <c r="M6" i="2"/>
  <c r="BI11" i="2"/>
  <c r="AY11" i="2"/>
  <c r="AN11" i="2"/>
  <c r="AC11" i="2"/>
  <c r="S11" i="2"/>
  <c r="H11" i="2"/>
  <c r="BK10" i="2"/>
  <c r="BE10" i="2"/>
  <c r="AZ10" i="2"/>
  <c r="AU10" i="2"/>
  <c r="AN10" i="2"/>
  <c r="AG10" i="2"/>
  <c r="Z10" i="2"/>
  <c r="R10" i="2"/>
  <c r="L10" i="2"/>
  <c r="BB7" i="2"/>
  <c r="Y7" i="2"/>
  <c r="BM6" i="2"/>
  <c r="BA6" i="2"/>
  <c r="AP6" i="2"/>
  <c r="AG6" i="2"/>
  <c r="U6" i="2"/>
  <c r="J6" i="2"/>
  <c r="BH11" i="2"/>
  <c r="AW11" i="2"/>
  <c r="AM11" i="2"/>
  <c r="AB11" i="2"/>
  <c r="Q11" i="2"/>
  <c r="BI10" i="2"/>
  <c r="BD10" i="2"/>
  <c r="AY10" i="2"/>
  <c r="AS10" i="2"/>
  <c r="AL10" i="2"/>
  <c r="AF10" i="2"/>
  <c r="X10" i="2"/>
  <c r="Q10" i="2"/>
  <c r="BI8" i="2"/>
  <c r="AZ8" i="2"/>
  <c r="AP8" i="2"/>
  <c r="AF8" i="2"/>
  <c r="X8" i="2"/>
  <c r="BA7" i="2"/>
  <c r="V7" i="2"/>
  <c r="BI6" i="2"/>
  <c r="AX6" i="2"/>
  <c r="AO6" i="2"/>
  <c r="AC6" i="2"/>
  <c r="R6" i="2"/>
  <c r="G5" i="2"/>
  <c r="K5" i="2"/>
  <c r="O5" i="2"/>
  <c r="S5" i="2"/>
  <c r="W5" i="2"/>
  <c r="AA5" i="2"/>
  <c r="AE5" i="2"/>
  <c r="AI5" i="2"/>
  <c r="AM5" i="2"/>
  <c r="AQ5" i="2"/>
  <c r="AU5" i="2"/>
  <c r="AY5" i="2"/>
  <c r="BC5" i="2"/>
  <c r="BG5" i="2"/>
  <c r="BK5" i="2"/>
  <c r="H5" i="2"/>
  <c r="L5" i="2"/>
  <c r="P5" i="2"/>
  <c r="T5" i="2"/>
  <c r="X5" i="2"/>
  <c r="AB5" i="2"/>
  <c r="AF5" i="2"/>
  <c r="AJ5" i="2"/>
  <c r="AN5" i="2"/>
  <c r="AR5" i="2"/>
  <c r="AV5" i="2"/>
  <c r="AZ5" i="2"/>
  <c r="BD5" i="2"/>
  <c r="BH5" i="2"/>
  <c r="BL5" i="2"/>
  <c r="J5" i="2"/>
  <c r="R5" i="2"/>
  <c r="Z5" i="2"/>
  <c r="AH5" i="2"/>
  <c r="AP5" i="2"/>
  <c r="AX5" i="2"/>
  <c r="BF5" i="2"/>
  <c r="BN5" i="2"/>
  <c r="M5" i="2"/>
  <c r="U5" i="2"/>
  <c r="AC5" i="2"/>
  <c r="AK5" i="2"/>
  <c r="AS5" i="2"/>
  <c r="BA5" i="2"/>
  <c r="BI5" i="2"/>
  <c r="BM9" i="2"/>
  <c r="AJ9" i="2"/>
  <c r="V9" i="2"/>
  <c r="H9" i="2"/>
  <c r="AW5" i="2"/>
  <c r="AG5" i="2"/>
  <c r="AW9" i="2"/>
  <c r="AH9" i="2"/>
  <c r="T9" i="2"/>
  <c r="AD5" i="2"/>
  <c r="J11" i="2"/>
  <c r="N11" i="2"/>
  <c r="R11" i="2"/>
  <c r="V11" i="2"/>
  <c r="Z11" i="2"/>
  <c r="AD11" i="2"/>
  <c r="AH11" i="2"/>
  <c r="AL11" i="2"/>
  <c r="AP11" i="2"/>
  <c r="AT11" i="2"/>
  <c r="AX11" i="2"/>
  <c r="BB11" i="2"/>
  <c r="BF11" i="2"/>
  <c r="BJ11" i="2"/>
  <c r="BN11" i="2"/>
  <c r="BG11" i="2"/>
  <c r="AV11" i="2"/>
  <c r="AK11" i="2"/>
  <c r="AA11" i="2"/>
  <c r="P11" i="2"/>
  <c r="BB9" i="2"/>
  <c r="AN9" i="2"/>
  <c r="Y9" i="2"/>
  <c r="BI7" i="2"/>
  <c r="AG7" i="2"/>
  <c r="AO5" i="2"/>
  <c r="Y5" i="2"/>
  <c r="G8" i="2"/>
  <c r="K8" i="2"/>
  <c r="O8" i="2"/>
  <c r="S8" i="2"/>
  <c r="W8" i="2"/>
  <c r="AA8" i="2"/>
  <c r="AE8" i="2"/>
  <c r="AI8" i="2"/>
  <c r="AM8" i="2"/>
  <c r="AQ8" i="2"/>
  <c r="AU8" i="2"/>
  <c r="AY8" i="2"/>
  <c r="BC8" i="2"/>
  <c r="BG8" i="2"/>
  <c r="BK8" i="2"/>
  <c r="H8" i="2"/>
  <c r="L8" i="2"/>
  <c r="P8" i="2"/>
  <c r="T8" i="2"/>
  <c r="N8" i="2"/>
  <c r="V8" i="2"/>
  <c r="AB8" i="2"/>
  <c r="AG8" i="2"/>
  <c r="AL8" i="2"/>
  <c r="AR8" i="2"/>
  <c r="AW8" i="2"/>
  <c r="BB8" i="2"/>
  <c r="BH8" i="2"/>
  <c r="BM8" i="2"/>
  <c r="BK11" i="2"/>
  <c r="BE11" i="2"/>
  <c r="AZ11" i="2"/>
  <c r="AU11" i="2"/>
  <c r="AO11" i="2"/>
  <c r="AJ11" i="2"/>
  <c r="AE11" i="2"/>
  <c r="Y11" i="2"/>
  <c r="T11" i="2"/>
  <c r="O11" i="2"/>
  <c r="I11" i="2"/>
  <c r="BN9" i="2"/>
  <c r="BH9" i="2"/>
  <c r="AZ9" i="2"/>
  <c r="AS9" i="2"/>
  <c r="AL9" i="2"/>
  <c r="AD9" i="2"/>
  <c r="X9" i="2"/>
  <c r="Q9" i="2"/>
  <c r="BJ8" i="2"/>
  <c r="BD8" i="2"/>
  <c r="AV8" i="2"/>
  <c r="AO8" i="2"/>
  <c r="AH8" i="2"/>
  <c r="Z8" i="2"/>
  <c r="R8" i="2"/>
  <c r="I8" i="2"/>
  <c r="BE7" i="2"/>
  <c r="AT7" i="2"/>
  <c r="AD7" i="2"/>
  <c r="BB5" i="2"/>
  <c r="AL5" i="2"/>
  <c r="V5" i="2"/>
  <c r="G9" i="2"/>
  <c r="K9" i="2"/>
  <c r="O9" i="2"/>
  <c r="S9" i="2"/>
  <c r="W9" i="2"/>
  <c r="AA9" i="2"/>
  <c r="AE9" i="2"/>
  <c r="AI9" i="2"/>
  <c r="AM9" i="2"/>
  <c r="AQ9" i="2"/>
  <c r="AU9" i="2"/>
  <c r="AY9" i="2"/>
  <c r="BC9" i="2"/>
  <c r="BG9" i="2"/>
  <c r="BK9" i="2"/>
  <c r="J9" i="2"/>
  <c r="P9" i="2"/>
  <c r="U9" i="2"/>
  <c r="Z9" i="2"/>
  <c r="AF9" i="2"/>
  <c r="AK9" i="2"/>
  <c r="AP9" i="2"/>
  <c r="AV9" i="2"/>
  <c r="BA9" i="2"/>
  <c r="BF9" i="2"/>
  <c r="BL9" i="2"/>
  <c r="AX9" i="2"/>
  <c r="BE9" i="2"/>
  <c r="AR9" i="2"/>
  <c r="AC9" i="2"/>
  <c r="N9" i="2"/>
  <c r="BM5" i="2"/>
  <c r="Q5" i="2"/>
  <c r="BJ9" i="2"/>
  <c r="BD9" i="2"/>
  <c r="AO9" i="2"/>
  <c r="AB9" i="2"/>
  <c r="M9" i="2"/>
  <c r="BJ5" i="2"/>
  <c r="AT5" i="2"/>
  <c r="N5" i="2"/>
  <c r="G7" i="2"/>
  <c r="K7" i="2"/>
  <c r="O7" i="2"/>
  <c r="S7" i="2"/>
  <c r="W7" i="2"/>
  <c r="AA7" i="2"/>
  <c r="AE7" i="2"/>
  <c r="AI7" i="2"/>
  <c r="AM7" i="2"/>
  <c r="AQ7" i="2"/>
  <c r="AU7" i="2"/>
  <c r="AY7" i="2"/>
  <c r="BC7" i="2"/>
  <c r="BG7" i="2"/>
  <c r="BK7" i="2"/>
  <c r="H7" i="2"/>
  <c r="L7" i="2"/>
  <c r="P7" i="2"/>
  <c r="T7" i="2"/>
  <c r="X7" i="2"/>
  <c r="AB7" i="2"/>
  <c r="AF7" i="2"/>
  <c r="AJ7" i="2"/>
  <c r="AN7" i="2"/>
  <c r="AR7" i="2"/>
  <c r="AV7" i="2"/>
  <c r="AZ7" i="2"/>
  <c r="BD7" i="2"/>
  <c r="BH7" i="2"/>
  <c r="BL7" i="2"/>
  <c r="J7" i="2"/>
  <c r="R7" i="2"/>
  <c r="Z7" i="2"/>
  <c r="AH7" i="2"/>
  <c r="AP7" i="2"/>
  <c r="AX7" i="2"/>
  <c r="BF7" i="2"/>
  <c r="BN7" i="2"/>
  <c r="M7" i="2"/>
  <c r="U7" i="2"/>
  <c r="AC7" i="2"/>
  <c r="AK7" i="2"/>
  <c r="AS7" i="2"/>
  <c r="BL11" i="2"/>
  <c r="BA11" i="2"/>
  <c r="AQ11" i="2"/>
  <c r="AF11" i="2"/>
  <c r="U11" i="2"/>
  <c r="K11" i="2"/>
  <c r="BI9" i="2"/>
  <c r="AT9" i="2"/>
  <c r="AG9" i="2"/>
  <c r="R9" i="2"/>
  <c r="L9" i="2"/>
  <c r="AW7" i="2"/>
  <c r="Q7" i="2"/>
  <c r="BE5" i="2"/>
  <c r="I5" i="2"/>
  <c r="G6" i="2"/>
  <c r="K6" i="2"/>
  <c r="O6" i="2"/>
  <c r="S6" i="2"/>
  <c r="W6" i="2"/>
  <c r="AA6" i="2"/>
  <c r="AE6" i="2"/>
  <c r="AI6" i="2"/>
  <c r="AM6" i="2"/>
  <c r="AQ6" i="2"/>
  <c r="AU6" i="2"/>
  <c r="AY6" i="2"/>
  <c r="BC6" i="2"/>
  <c r="BG6" i="2"/>
  <c r="BK6" i="2"/>
  <c r="H6" i="2"/>
  <c r="L6" i="2"/>
  <c r="P6" i="2"/>
  <c r="T6" i="2"/>
  <c r="X6" i="2"/>
  <c r="AB6" i="2"/>
  <c r="AF6" i="2"/>
  <c r="AJ6" i="2"/>
  <c r="AN6" i="2"/>
  <c r="AR6" i="2"/>
  <c r="AV6" i="2"/>
  <c r="AZ6" i="2"/>
  <c r="BD6" i="2"/>
  <c r="BH6" i="2"/>
  <c r="BL6" i="2"/>
  <c r="G10" i="2"/>
  <c r="K10" i="2"/>
  <c r="O10" i="2"/>
  <c r="S10" i="2"/>
  <c r="W10" i="2"/>
  <c r="AA10" i="2"/>
  <c r="AE10" i="2"/>
  <c r="AI10" i="2"/>
  <c r="AM10" i="2"/>
  <c r="AQ10" i="2"/>
  <c r="BN10" i="2"/>
  <c r="BJ10" i="2"/>
  <c r="BF10" i="2"/>
  <c r="BB10" i="2"/>
  <c r="AX10" i="2"/>
  <c r="AT10" i="2"/>
  <c r="AO10" i="2"/>
  <c r="AJ10" i="2"/>
  <c r="AD10" i="2"/>
  <c r="Y10" i="2"/>
  <c r="T10" i="2"/>
  <c r="N10" i="2"/>
  <c r="I10" i="2"/>
  <c r="BJ6" i="2"/>
  <c r="BB6" i="2"/>
  <c r="AT6" i="2"/>
  <c r="AL6" i="2"/>
  <c r="AD6" i="2"/>
  <c r="V6" i="2"/>
  <c r="N6" i="2"/>
  <c r="F9" i="2"/>
  <c r="F8" i="2"/>
  <c r="F11" i="2"/>
  <c r="F7" i="2"/>
  <c r="F10" i="2"/>
  <c r="F6" i="2"/>
  <c r="F5" i="2"/>
  <c r="N6" i="1"/>
  <c r="S6" i="1" s="1"/>
  <c r="N11" i="1"/>
  <c r="S11" i="1" s="1"/>
  <c r="N10" i="1"/>
  <c r="S10" i="1" s="1"/>
  <c r="N9" i="1"/>
  <c r="S9" i="1" s="1"/>
  <c r="N7" i="1"/>
  <c r="S7" i="1" s="1"/>
  <c r="M11" i="1"/>
  <c r="R11" i="1" s="1"/>
  <c r="M10" i="1"/>
  <c r="R10" i="1" s="1"/>
  <c r="M9" i="1"/>
  <c r="R9" i="1" s="1"/>
  <c r="M8" i="1"/>
  <c r="R8" i="1" s="1"/>
  <c r="M7" i="1"/>
  <c r="R7" i="1" s="1"/>
  <c r="M6" i="1"/>
  <c r="R6" i="1" s="1"/>
  <c r="M5" i="1"/>
  <c r="N8" i="1"/>
  <c r="S8" i="1" s="1"/>
  <c r="N5" i="1"/>
  <c r="L11" i="1"/>
  <c r="Q11" i="1" s="1"/>
  <c r="L10" i="1"/>
  <c r="Q10" i="1" s="1"/>
  <c r="L9" i="1"/>
  <c r="Q9" i="1" s="1"/>
  <c r="L8" i="1"/>
  <c r="Q8" i="1" s="1"/>
  <c r="L7" i="1"/>
  <c r="Q7" i="1" s="1"/>
  <c r="L6" i="1"/>
  <c r="Q6" i="1" s="1"/>
  <c r="L5" i="1"/>
  <c r="J9" i="1"/>
  <c r="O9" i="1" s="1"/>
  <c r="K11" i="1"/>
  <c r="P11" i="1" s="1"/>
  <c r="K10" i="1"/>
  <c r="P10" i="1" s="1"/>
  <c r="K9" i="1"/>
  <c r="P9" i="1" s="1"/>
  <c r="K8" i="1"/>
  <c r="P8" i="1" s="1"/>
  <c r="K7" i="1"/>
  <c r="P7" i="1" s="1"/>
  <c r="K6" i="1"/>
  <c r="P6" i="1" s="1"/>
  <c r="K5" i="1"/>
  <c r="J8" i="1"/>
  <c r="O8" i="1" s="1"/>
  <c r="J11" i="1"/>
  <c r="O11" i="1" s="1"/>
  <c r="J7" i="1"/>
  <c r="O7" i="1" s="1"/>
  <c r="J10" i="1"/>
  <c r="O10" i="1" s="1"/>
  <c r="J6" i="1"/>
  <c r="O6" i="1" s="1"/>
  <c r="J5" i="1"/>
  <c r="I9" i="1"/>
  <c r="F10" i="1"/>
  <c r="F9" i="1"/>
  <c r="I10" i="1"/>
  <c r="I6" i="1"/>
  <c r="I8" i="1"/>
  <c r="I7" i="1"/>
  <c r="I5" i="1"/>
  <c r="H11" i="1"/>
  <c r="H10" i="1"/>
  <c r="H9" i="1"/>
  <c r="H8" i="1"/>
  <c r="H7" i="1"/>
  <c r="H6" i="1"/>
  <c r="H5" i="1"/>
  <c r="I11" i="1"/>
  <c r="E9" i="1"/>
  <c r="G11" i="1"/>
  <c r="G10" i="1"/>
  <c r="G8" i="1"/>
  <c r="G7" i="1"/>
  <c r="G6" i="1"/>
  <c r="G5" i="1"/>
  <c r="E8" i="1"/>
  <c r="F11" i="1"/>
  <c r="F7" i="1"/>
  <c r="F6" i="1"/>
  <c r="F5" i="1"/>
  <c r="D16" i="2" l="1"/>
  <c r="D20" i="2"/>
  <c r="D24" i="2"/>
  <c r="D28" i="2"/>
  <c r="D32" i="2"/>
  <c r="D36" i="2"/>
  <c r="D40" i="2"/>
  <c r="D44" i="2"/>
  <c r="D48" i="2"/>
  <c r="D52" i="2"/>
  <c r="D56" i="2"/>
  <c r="D60" i="2"/>
  <c r="D64" i="2"/>
  <c r="D68" i="2"/>
  <c r="D72" i="2"/>
  <c r="D17" i="2"/>
  <c r="D21" i="2"/>
  <c r="D25" i="2"/>
  <c r="D29" i="2"/>
  <c r="D33" i="2"/>
  <c r="D37" i="2"/>
  <c r="D41" i="2"/>
  <c r="D45" i="2"/>
  <c r="D49" i="2"/>
  <c r="D53" i="2"/>
  <c r="D57" i="2"/>
  <c r="D61" i="2"/>
  <c r="D65" i="2"/>
  <c r="D69" i="2"/>
  <c r="D73" i="2"/>
  <c r="D31" i="2"/>
  <c r="D43" i="2"/>
  <c r="D51" i="2"/>
  <c r="D59" i="2"/>
  <c r="D67" i="2"/>
  <c r="D18" i="2"/>
  <c r="D22" i="2"/>
  <c r="D26" i="2"/>
  <c r="D30" i="2"/>
  <c r="D34" i="2"/>
  <c r="D38" i="2"/>
  <c r="D42" i="2"/>
  <c r="D46" i="2"/>
  <c r="D50" i="2"/>
  <c r="D54" i="2"/>
  <c r="D58" i="2"/>
  <c r="D62" i="2"/>
  <c r="D66" i="2"/>
  <c r="D70" i="2"/>
  <c r="D74" i="2"/>
  <c r="D19" i="2"/>
  <c r="D23" i="2"/>
  <c r="D27" i="2"/>
  <c r="D35" i="2"/>
  <c r="D39" i="2"/>
  <c r="D47" i="2"/>
  <c r="D55" i="2"/>
  <c r="D63" i="2"/>
  <c r="D71" i="2"/>
  <c r="D15" i="2"/>
  <c r="B20" i="1"/>
  <c r="B19" i="1"/>
  <c r="B18" i="1"/>
  <c r="B17" i="1"/>
  <c r="B16" i="1"/>
  <c r="S5" i="1"/>
  <c r="D20" i="1" s="1"/>
  <c r="C20" i="1"/>
  <c r="R5" i="1"/>
  <c r="D19" i="1" s="1"/>
  <c r="C19" i="1"/>
  <c r="Q5" i="1"/>
  <c r="D18" i="1" s="1"/>
  <c r="C18" i="1"/>
  <c r="P5" i="1"/>
  <c r="D17" i="1" s="1"/>
  <c r="C17" i="1"/>
  <c r="O5" i="1"/>
  <c r="D16" i="1" s="1"/>
  <c r="C16" i="1"/>
</calcChain>
</file>

<file path=xl/sharedStrings.xml><?xml version="1.0" encoding="utf-8"?>
<sst xmlns="http://schemas.openxmlformats.org/spreadsheetml/2006/main" count="46" uniqueCount="32">
  <si>
    <t>Ongoing</t>
  </si>
  <si>
    <t>transformation</t>
  </si>
  <si>
    <t>Death</t>
  </si>
  <si>
    <t>Finished</t>
  </si>
  <si>
    <t>Noeffect</t>
  </si>
  <si>
    <t>Cancellation</t>
  </si>
  <si>
    <t>Pending</t>
  </si>
  <si>
    <t>Date_of_effect</t>
  </si>
  <si>
    <t>Date_status</t>
  </si>
  <si>
    <t>New_date_status</t>
  </si>
  <si>
    <t>Status</t>
  </si>
  <si>
    <t>Years</t>
  </si>
  <si>
    <t>Exposure in Years</t>
  </si>
  <si>
    <t>Exposure in Month</t>
  </si>
  <si>
    <t>Months</t>
  </si>
  <si>
    <t>Exposure in days</t>
  </si>
  <si>
    <t>Exposure in months</t>
  </si>
  <si>
    <t>Exposure_days_2015</t>
  </si>
  <si>
    <t>Exposure_days_2016</t>
  </si>
  <si>
    <t>Exposure_days_2017</t>
  </si>
  <si>
    <t>Exposure_days_2018</t>
  </si>
  <si>
    <t>Exposure_days_2019</t>
  </si>
  <si>
    <t>Exposure_month_2015</t>
  </si>
  <si>
    <t>Exposure_month_2016</t>
  </si>
  <si>
    <t>Exposure_month_2017</t>
  </si>
  <si>
    <t>Exposure_month_2018</t>
  </si>
  <si>
    <t>Exposure_month_2019</t>
  </si>
  <si>
    <t>Exposure_years_2015</t>
  </si>
  <si>
    <t>Exposure_years_2016</t>
  </si>
  <si>
    <t>Exposure_years_2017</t>
  </si>
  <si>
    <t>Exposure_years_2018</t>
  </si>
  <si>
    <t>Exposure_years_2019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</si>
</sst>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1" formatCode="0.0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5"/>
  <sheetViews>
    <sheetView tabSelected="1" zoomScale="70" zoomScaleNormal="70" workbookViewId="0">
      <selection activeCell="E11" sqref="E11:S11"/>
    </sheetView>
  </sheetViews>
  <sheetFormatPr defaultRowHeight="14.4" x14ac:dyDescent="0.3"/>
  <cols>
    <col min="1" max="1" width="14.5546875" bestFit="1" customWidth="1"/>
    <col min="2" max="2" width="16.6640625" style="1" bestFit="1" customWidth="1"/>
    <col min="3" max="3" width="17.5546875" style="1" bestFit="1" customWidth="1"/>
    <col min="4" max="4" width="16.6640625" style="1" bestFit="1" customWidth="1"/>
    <col min="5" max="9" width="18.6640625" style="1" bestFit="1" customWidth="1"/>
    <col min="10" max="14" width="20.21875" bestFit="1" customWidth="1"/>
    <col min="15" max="19" width="19.44140625" bestFit="1" customWidth="1"/>
  </cols>
  <sheetData>
    <row r="1" spans="1:19" x14ac:dyDescent="0.3">
      <c r="E1" s="2">
        <v>42005</v>
      </c>
      <c r="F1" s="2">
        <v>42370</v>
      </c>
      <c r="G1" s="2">
        <v>42736</v>
      </c>
      <c r="H1" s="2">
        <v>43101</v>
      </c>
      <c r="I1" s="2">
        <v>43466</v>
      </c>
    </row>
    <row r="2" spans="1:19" x14ac:dyDescent="0.3">
      <c r="E2" s="2">
        <f>F1</f>
        <v>42370</v>
      </c>
      <c r="F2" s="2">
        <f>G1</f>
        <v>42736</v>
      </c>
      <c r="G2" s="2">
        <f>H1</f>
        <v>43101</v>
      </c>
      <c r="H2" s="2">
        <f>I1</f>
        <v>43466</v>
      </c>
      <c r="I2" s="2">
        <v>43830</v>
      </c>
    </row>
    <row r="3" spans="1:19" x14ac:dyDescent="0.3">
      <c r="E3" s="4">
        <v>2015</v>
      </c>
      <c r="F3" s="4">
        <v>2016</v>
      </c>
      <c r="G3" s="4">
        <v>2017</v>
      </c>
      <c r="H3" s="4">
        <v>2018</v>
      </c>
      <c r="I3" s="4">
        <v>2019</v>
      </c>
    </row>
    <row r="4" spans="1:19" x14ac:dyDescent="0.3">
      <c r="A4" t="s">
        <v>10</v>
      </c>
      <c r="B4" s="1" t="s">
        <v>7</v>
      </c>
      <c r="C4" s="1" t="s">
        <v>8</v>
      </c>
      <c r="D4" s="1" t="s">
        <v>9</v>
      </c>
      <c r="E4" s="1" t="s">
        <v>17</v>
      </c>
      <c r="F4" s="1" t="s">
        <v>18</v>
      </c>
      <c r="G4" s="1" t="s">
        <v>19</v>
      </c>
      <c r="H4" s="1" t="s">
        <v>20</v>
      </c>
      <c r="I4" s="1" t="s">
        <v>21</v>
      </c>
      <c r="J4" s="1" t="s">
        <v>22</v>
      </c>
      <c r="K4" s="1" t="s">
        <v>23</v>
      </c>
      <c r="L4" s="1" t="s">
        <v>24</v>
      </c>
      <c r="M4" s="1" t="s">
        <v>25</v>
      </c>
      <c r="N4" s="1" t="s">
        <v>26</v>
      </c>
      <c r="O4" s="1" t="s">
        <v>27</v>
      </c>
      <c r="P4" s="1" t="s">
        <v>28</v>
      </c>
      <c r="Q4" s="1" t="s">
        <v>29</v>
      </c>
      <c r="R4" s="1" t="s">
        <v>30</v>
      </c>
      <c r="S4" s="1" t="s">
        <v>31</v>
      </c>
    </row>
    <row r="5" spans="1:19" x14ac:dyDescent="0.3">
      <c r="A5" t="s">
        <v>0</v>
      </c>
      <c r="B5" s="2">
        <v>42190</v>
      </c>
      <c r="C5" s="2">
        <v>42190</v>
      </c>
      <c r="D5" s="2">
        <f ca="1">IF(OR(A5="Ongoing",A5="Pending"),TODAY(),C5)</f>
        <v>43619</v>
      </c>
      <c r="E5" s="1">
        <f ca="1">IF(MIN(E$2,$D5)-MAX($B5,E$1)&lt;0,0,MIN(E$2,$D5)-MAX($B5,E$1))</f>
        <v>180</v>
      </c>
      <c r="F5" s="1">
        <f t="shared" ref="F5:N5" ca="1" si="0">IF(MIN(F$2,$D5)-MAX($B5,F$1)&lt;0,0,MIN(F$2,$D5)-MAX($B5,F$1))</f>
        <v>366</v>
      </c>
      <c r="G5" s="3">
        <f t="shared" ca="1" si="0"/>
        <v>365</v>
      </c>
      <c r="H5" s="1">
        <f t="shared" ca="1" si="0"/>
        <v>365</v>
      </c>
      <c r="I5" s="1">
        <f t="shared" ca="1" si="0"/>
        <v>153</v>
      </c>
      <c r="J5" s="1">
        <f ca="1">INT(IF(MIN(E$2,$D5)-MAX($B5,E$1)&lt;0,0,MIN(E$2,$D5)-MAX($B5,E$1))/(365.25/12)+0.5)</f>
        <v>6</v>
      </c>
      <c r="K5" s="1">
        <f t="shared" ref="K5:N11" ca="1" si="1">INT(IF(MIN(F$2,$D5)-MAX($B5,F$1)&lt;0,0,MIN(F$2,$D5)-MAX($B5,F$1))/(365.25/12)+0.5)</f>
        <v>12</v>
      </c>
      <c r="L5" s="1">
        <f t="shared" ca="1" si="1"/>
        <v>12</v>
      </c>
      <c r="M5" s="1">
        <f t="shared" ca="1" si="1"/>
        <v>12</v>
      </c>
      <c r="N5" s="1">
        <f t="shared" ca="1" si="1"/>
        <v>5</v>
      </c>
      <c r="O5" s="5">
        <f ca="1">J5/12</f>
        <v>0.5</v>
      </c>
      <c r="P5" s="5">
        <f t="shared" ref="P5:S11" ca="1" si="2">K5/12</f>
        <v>1</v>
      </c>
      <c r="Q5" s="5">
        <f t="shared" ca="1" si="2"/>
        <v>1</v>
      </c>
      <c r="R5" s="5">
        <f t="shared" ca="1" si="2"/>
        <v>1</v>
      </c>
      <c r="S5" s="5">
        <f t="shared" ca="1" si="2"/>
        <v>0.41666666666666669</v>
      </c>
    </row>
    <row r="6" spans="1:19" x14ac:dyDescent="0.3">
      <c r="A6" t="s">
        <v>1</v>
      </c>
      <c r="B6" s="2">
        <v>41935</v>
      </c>
      <c r="C6" s="2">
        <v>42190</v>
      </c>
      <c r="D6" s="2">
        <f t="shared" ref="D6:D11" ca="1" si="3">IF(OR(A6="Ongoing",A6="Pending"),TODAY(),C6)</f>
        <v>42190</v>
      </c>
      <c r="E6" s="1">
        <f t="shared" ref="E6:N11" ca="1" si="4">IF(MIN(E$2,$D6)-MAX($B6,E$1)&lt;0,0,MIN(E$2,$D6)-MAX($B6,E$1))</f>
        <v>185</v>
      </c>
      <c r="F6" s="1">
        <f t="shared" ca="1" si="4"/>
        <v>0</v>
      </c>
      <c r="G6" s="1">
        <f t="shared" ca="1" si="4"/>
        <v>0</v>
      </c>
      <c r="H6" s="1">
        <f t="shared" ca="1" si="4"/>
        <v>0</v>
      </c>
      <c r="I6" s="1">
        <f t="shared" ca="1" si="4"/>
        <v>0</v>
      </c>
      <c r="J6" s="1">
        <f t="shared" ref="J6:J11" ca="1" si="5">INT(IF(MIN(E$2,$D6)-MAX($B6,E$1)&lt;0,0,MIN(E$2,$D6)-MAX($B6,E$1))/(365.25/12)+0.5)</f>
        <v>6</v>
      </c>
      <c r="K6" s="1">
        <f t="shared" ca="1" si="1"/>
        <v>0</v>
      </c>
      <c r="L6" s="1">
        <f t="shared" ca="1" si="1"/>
        <v>0</v>
      </c>
      <c r="M6" s="1">
        <f t="shared" ca="1" si="1"/>
        <v>0</v>
      </c>
      <c r="N6" s="1">
        <f t="shared" ca="1" si="1"/>
        <v>0</v>
      </c>
      <c r="O6" s="5">
        <f t="shared" ref="O6:O11" ca="1" si="6">J6/12</f>
        <v>0.5</v>
      </c>
      <c r="P6" s="5">
        <f t="shared" ca="1" si="2"/>
        <v>0</v>
      </c>
      <c r="Q6" s="5">
        <f t="shared" ca="1" si="2"/>
        <v>0</v>
      </c>
      <c r="R6" s="5">
        <f t="shared" ca="1" si="2"/>
        <v>0</v>
      </c>
      <c r="S6" s="5">
        <f t="shared" ca="1" si="2"/>
        <v>0</v>
      </c>
    </row>
    <row r="7" spans="1:19" x14ac:dyDescent="0.3">
      <c r="A7" t="s">
        <v>2</v>
      </c>
      <c r="B7" s="2">
        <v>42742</v>
      </c>
      <c r="C7" s="2">
        <v>43436</v>
      </c>
      <c r="D7" s="2">
        <f t="shared" ca="1" si="3"/>
        <v>43436</v>
      </c>
      <c r="E7" s="1">
        <f t="shared" ca="1" si="4"/>
        <v>0</v>
      </c>
      <c r="F7" s="1">
        <f t="shared" ca="1" si="4"/>
        <v>0</v>
      </c>
      <c r="G7" s="1">
        <f t="shared" ca="1" si="4"/>
        <v>359</v>
      </c>
      <c r="H7" s="1">
        <f t="shared" ca="1" si="4"/>
        <v>335</v>
      </c>
      <c r="I7" s="1">
        <f t="shared" ca="1" si="4"/>
        <v>0</v>
      </c>
      <c r="J7" s="1">
        <f t="shared" ca="1" si="5"/>
        <v>0</v>
      </c>
      <c r="K7" s="1">
        <f t="shared" ca="1" si="1"/>
        <v>0</v>
      </c>
      <c r="L7" s="1">
        <f t="shared" ca="1" si="1"/>
        <v>12</v>
      </c>
      <c r="M7" s="1">
        <f t="shared" ca="1" si="1"/>
        <v>11</v>
      </c>
      <c r="N7" s="1">
        <f t="shared" ca="1" si="1"/>
        <v>0</v>
      </c>
      <c r="O7" s="5">
        <f t="shared" ca="1" si="6"/>
        <v>0</v>
      </c>
      <c r="P7" s="5">
        <f t="shared" ca="1" si="2"/>
        <v>0</v>
      </c>
      <c r="Q7" s="5">
        <f t="shared" ca="1" si="2"/>
        <v>1</v>
      </c>
      <c r="R7" s="5">
        <f t="shared" ca="1" si="2"/>
        <v>0.91666666666666663</v>
      </c>
      <c r="S7" s="5">
        <f t="shared" ca="1" si="2"/>
        <v>0</v>
      </c>
    </row>
    <row r="8" spans="1:19" x14ac:dyDescent="0.3">
      <c r="A8" t="s">
        <v>3</v>
      </c>
      <c r="B8" s="2">
        <v>38396</v>
      </c>
      <c r="C8" s="2">
        <v>42048</v>
      </c>
      <c r="D8" s="2">
        <f t="shared" ca="1" si="3"/>
        <v>42048</v>
      </c>
      <c r="E8" s="1">
        <f t="shared" ca="1" si="4"/>
        <v>43</v>
      </c>
      <c r="F8" s="1">
        <f t="shared" ca="1" si="4"/>
        <v>0</v>
      </c>
      <c r="G8" s="1">
        <f t="shared" ca="1" si="4"/>
        <v>0</v>
      </c>
      <c r="H8" s="1">
        <f t="shared" ca="1" si="4"/>
        <v>0</v>
      </c>
      <c r="I8" s="1">
        <f t="shared" ca="1" si="4"/>
        <v>0</v>
      </c>
      <c r="J8" s="1">
        <f t="shared" ca="1" si="5"/>
        <v>1</v>
      </c>
      <c r="K8" s="1">
        <f t="shared" ca="1" si="1"/>
        <v>0</v>
      </c>
      <c r="L8" s="1">
        <f t="shared" ca="1" si="1"/>
        <v>0</v>
      </c>
      <c r="M8" s="1">
        <f t="shared" ca="1" si="1"/>
        <v>0</v>
      </c>
      <c r="N8" s="1">
        <f t="shared" ca="1" si="1"/>
        <v>0</v>
      </c>
      <c r="O8" s="5">
        <f t="shared" ca="1" si="6"/>
        <v>8.3333333333333329E-2</v>
      </c>
      <c r="P8" s="5">
        <f t="shared" ca="1" si="2"/>
        <v>0</v>
      </c>
      <c r="Q8" s="5">
        <f t="shared" ca="1" si="2"/>
        <v>0</v>
      </c>
      <c r="R8" s="5">
        <f t="shared" ca="1" si="2"/>
        <v>0</v>
      </c>
      <c r="S8" s="5">
        <f t="shared" ca="1" si="2"/>
        <v>0</v>
      </c>
    </row>
    <row r="9" spans="1:19" x14ac:dyDescent="0.3">
      <c r="A9" t="s">
        <v>4</v>
      </c>
      <c r="B9" s="2">
        <v>42680</v>
      </c>
      <c r="C9" s="2">
        <v>42680</v>
      </c>
      <c r="D9" s="2">
        <f t="shared" ca="1" si="3"/>
        <v>42680</v>
      </c>
      <c r="E9" s="1">
        <f t="shared" ca="1" si="4"/>
        <v>0</v>
      </c>
      <c r="F9" s="1">
        <f t="shared" ca="1" si="4"/>
        <v>0</v>
      </c>
      <c r="G9" s="1">
        <f t="shared" ca="1" si="4"/>
        <v>0</v>
      </c>
      <c r="H9" s="1">
        <f t="shared" ca="1" si="4"/>
        <v>0</v>
      </c>
      <c r="I9" s="1">
        <f t="shared" ca="1" si="4"/>
        <v>0</v>
      </c>
      <c r="J9" s="1">
        <f t="shared" ca="1" si="5"/>
        <v>0</v>
      </c>
      <c r="K9" s="1">
        <f t="shared" ca="1" si="1"/>
        <v>0</v>
      </c>
      <c r="L9" s="1">
        <f t="shared" ca="1" si="1"/>
        <v>0</v>
      </c>
      <c r="M9" s="1">
        <f t="shared" ca="1" si="1"/>
        <v>0</v>
      </c>
      <c r="N9" s="1">
        <f t="shared" ca="1" si="1"/>
        <v>0</v>
      </c>
      <c r="O9" s="5">
        <f t="shared" ca="1" si="6"/>
        <v>0</v>
      </c>
      <c r="P9" s="5">
        <f t="shared" ca="1" si="2"/>
        <v>0</v>
      </c>
      <c r="Q9" s="5">
        <f t="shared" ca="1" si="2"/>
        <v>0</v>
      </c>
      <c r="R9" s="5">
        <f t="shared" ca="1" si="2"/>
        <v>0</v>
      </c>
      <c r="S9" s="5">
        <f t="shared" ca="1" si="2"/>
        <v>0</v>
      </c>
    </row>
    <row r="10" spans="1:19" x14ac:dyDescent="0.3">
      <c r="A10" t="s">
        <v>5</v>
      </c>
      <c r="B10" s="2">
        <v>41706</v>
      </c>
      <c r="C10" s="2">
        <v>43453</v>
      </c>
      <c r="D10" s="2">
        <f t="shared" ca="1" si="3"/>
        <v>43453</v>
      </c>
      <c r="E10" s="1">
        <f t="shared" ca="1" si="4"/>
        <v>365</v>
      </c>
      <c r="F10" s="1">
        <f t="shared" ca="1" si="4"/>
        <v>366</v>
      </c>
      <c r="G10" s="1">
        <f t="shared" ca="1" si="4"/>
        <v>365</v>
      </c>
      <c r="H10" s="1">
        <f t="shared" ca="1" si="4"/>
        <v>352</v>
      </c>
      <c r="I10" s="1">
        <f t="shared" ca="1" si="4"/>
        <v>0</v>
      </c>
      <c r="J10" s="1">
        <f t="shared" ca="1" si="5"/>
        <v>12</v>
      </c>
      <c r="K10" s="1">
        <f t="shared" ca="1" si="1"/>
        <v>12</v>
      </c>
      <c r="L10" s="1">
        <f t="shared" ca="1" si="1"/>
        <v>12</v>
      </c>
      <c r="M10" s="1">
        <f t="shared" ca="1" si="1"/>
        <v>12</v>
      </c>
      <c r="N10" s="1">
        <f t="shared" ca="1" si="1"/>
        <v>0</v>
      </c>
      <c r="O10" s="5">
        <f t="shared" ca="1" si="6"/>
        <v>1</v>
      </c>
      <c r="P10" s="5">
        <f t="shared" ca="1" si="2"/>
        <v>1</v>
      </c>
      <c r="Q10" s="5">
        <f t="shared" ca="1" si="2"/>
        <v>1</v>
      </c>
      <c r="R10" s="5">
        <f t="shared" ca="1" si="2"/>
        <v>1</v>
      </c>
      <c r="S10" s="5">
        <f t="shared" ca="1" si="2"/>
        <v>0</v>
      </c>
    </row>
    <row r="11" spans="1:19" x14ac:dyDescent="0.3">
      <c r="A11" t="s">
        <v>6</v>
      </c>
      <c r="B11" s="2">
        <v>43394</v>
      </c>
      <c r="C11" s="2">
        <v>43394</v>
      </c>
      <c r="D11" s="2">
        <f t="shared" ca="1" si="3"/>
        <v>43619</v>
      </c>
      <c r="E11" s="1">
        <f t="shared" ca="1" si="4"/>
        <v>0</v>
      </c>
      <c r="F11" s="1">
        <f t="shared" ca="1" si="4"/>
        <v>0</v>
      </c>
      <c r="G11" s="1">
        <f t="shared" ca="1" si="4"/>
        <v>0</v>
      </c>
      <c r="H11" s="1">
        <f t="shared" ca="1" si="4"/>
        <v>72</v>
      </c>
      <c r="I11" s="1">
        <f t="shared" ca="1" si="4"/>
        <v>153</v>
      </c>
      <c r="J11" s="1">
        <f t="shared" ca="1" si="5"/>
        <v>0</v>
      </c>
      <c r="K11" s="1">
        <f t="shared" ca="1" si="1"/>
        <v>0</v>
      </c>
      <c r="L11" s="1">
        <f t="shared" ca="1" si="1"/>
        <v>0</v>
      </c>
      <c r="M11" s="1">
        <f t="shared" ca="1" si="1"/>
        <v>2</v>
      </c>
      <c r="N11" s="1">
        <f t="shared" ca="1" si="1"/>
        <v>5</v>
      </c>
      <c r="O11" s="5">
        <f t="shared" ca="1" si="6"/>
        <v>0</v>
      </c>
      <c r="P11" s="5">
        <f t="shared" ca="1" si="2"/>
        <v>0</v>
      </c>
      <c r="Q11" s="5">
        <f t="shared" ca="1" si="2"/>
        <v>0</v>
      </c>
      <c r="R11" s="5">
        <f t="shared" ca="1" si="2"/>
        <v>0.16666666666666666</v>
      </c>
      <c r="S11" s="5">
        <f t="shared" ca="1" si="2"/>
        <v>0.41666666666666669</v>
      </c>
    </row>
    <row r="15" spans="1:19" x14ac:dyDescent="0.3">
      <c r="A15" t="s">
        <v>11</v>
      </c>
      <c r="B15" s="1" t="s">
        <v>15</v>
      </c>
      <c r="C15" s="1" t="s">
        <v>13</v>
      </c>
      <c r="D15" s="1" t="s">
        <v>12</v>
      </c>
      <c r="F15"/>
    </row>
    <row r="16" spans="1:19" x14ac:dyDescent="0.3">
      <c r="A16" s="6">
        <v>2015</v>
      </c>
      <c r="B16" s="1">
        <f ca="1">SUM(E5:E11)</f>
        <v>773</v>
      </c>
      <c r="C16" s="1">
        <f ca="1">SUM(J5:J11)</f>
        <v>25</v>
      </c>
      <c r="D16" s="5">
        <f ca="1">SUM(O5:O11)</f>
        <v>2.083333333333333</v>
      </c>
      <c r="F16"/>
    </row>
    <row r="17" spans="1:5" x14ac:dyDescent="0.3">
      <c r="A17" s="6">
        <v>2016</v>
      </c>
      <c r="B17" s="1">
        <f ca="1">SUM(F5:F11)</f>
        <v>732</v>
      </c>
      <c r="C17" s="1">
        <f ca="1">SUM(K5:K11)</f>
        <v>24</v>
      </c>
      <c r="D17" s="5">
        <f ca="1">SUM(P5:P11)</f>
        <v>2</v>
      </c>
    </row>
    <row r="18" spans="1:5" x14ac:dyDescent="0.3">
      <c r="A18" s="6">
        <v>2017</v>
      </c>
      <c r="B18" s="3">
        <f ca="1">SUM(G5:G11)</f>
        <v>1089</v>
      </c>
      <c r="C18" s="1">
        <f ca="1">SUM(L5:L11)</f>
        <v>36</v>
      </c>
      <c r="D18" s="5">
        <f ca="1">SUM(Q5:Q11)</f>
        <v>3</v>
      </c>
    </row>
    <row r="19" spans="1:5" x14ac:dyDescent="0.3">
      <c r="A19" s="6">
        <v>2018</v>
      </c>
      <c r="B19" s="1">
        <f ca="1">SUM(H5:H11)</f>
        <v>1124</v>
      </c>
      <c r="C19" s="1">
        <f ca="1">SUM(M5:M11)</f>
        <v>37</v>
      </c>
      <c r="D19" s="5">
        <f ca="1">SUM(R5:R11)</f>
        <v>3.083333333333333</v>
      </c>
    </row>
    <row r="20" spans="1:5" x14ac:dyDescent="0.3">
      <c r="A20" s="6">
        <v>2019</v>
      </c>
      <c r="B20" s="1">
        <f ca="1">SUM(I5:I11)</f>
        <v>306</v>
      </c>
      <c r="C20" s="1">
        <f ca="1">SUM(N5:N11)</f>
        <v>10</v>
      </c>
      <c r="D20" s="5">
        <f ca="1">SUM(S5:S11)</f>
        <v>0.83333333333333337</v>
      </c>
    </row>
    <row r="21" spans="1:5" x14ac:dyDescent="0.3">
      <c r="A21" s="6"/>
      <c r="B21" s="7"/>
      <c r="C21"/>
    </row>
    <row r="22" spans="1:5" x14ac:dyDescent="0.3">
      <c r="A22" s="6"/>
      <c r="B22" s="7"/>
      <c r="C22"/>
    </row>
    <row r="23" spans="1:5" x14ac:dyDescent="0.3">
      <c r="A23" s="6"/>
      <c r="B23" s="7"/>
      <c r="C23"/>
    </row>
    <row r="24" spans="1:5" x14ac:dyDescent="0.3">
      <c r="A24" s="6"/>
      <c r="B24" s="7"/>
      <c r="C24"/>
    </row>
    <row r="26" spans="1:5" x14ac:dyDescent="0.3">
      <c r="A26" s="6"/>
      <c r="C26" s="5"/>
    </row>
    <row r="27" spans="1:5" x14ac:dyDescent="0.3">
      <c r="A27" s="6"/>
      <c r="C27" s="5"/>
    </row>
    <row r="28" spans="1:5" x14ac:dyDescent="0.3">
      <c r="A28" s="6"/>
      <c r="C28" s="5"/>
      <c r="E28" s="3"/>
    </row>
    <row r="29" spans="1:5" x14ac:dyDescent="0.3">
      <c r="A29" s="6"/>
      <c r="C29" s="5"/>
    </row>
    <row r="30" spans="1:5" x14ac:dyDescent="0.3">
      <c r="A30" s="6"/>
      <c r="C30" s="5"/>
    </row>
    <row r="31" spans="1:5" x14ac:dyDescent="0.3">
      <c r="A31" s="6"/>
      <c r="C31"/>
    </row>
    <row r="32" spans="1:5" x14ac:dyDescent="0.3">
      <c r="A32" s="6"/>
      <c r="C32"/>
    </row>
    <row r="33" spans="1:1" x14ac:dyDescent="0.3">
      <c r="A33" s="6"/>
    </row>
    <row r="34" spans="1:1" x14ac:dyDescent="0.3">
      <c r="A34" s="6"/>
    </row>
    <row r="35" spans="1:1" x14ac:dyDescent="0.3">
      <c r="A35" s="6"/>
    </row>
    <row r="36" spans="1:1" x14ac:dyDescent="0.3">
      <c r="A36" s="6"/>
    </row>
    <row r="37" spans="1:1" x14ac:dyDescent="0.3">
      <c r="A37" s="6"/>
    </row>
    <row r="38" spans="1:1" x14ac:dyDescent="0.3">
      <c r="A38" s="6"/>
    </row>
    <row r="39" spans="1:1" x14ac:dyDescent="0.3">
      <c r="A39" s="6"/>
    </row>
    <row r="40" spans="1:1" x14ac:dyDescent="0.3">
      <c r="A40" s="6"/>
    </row>
    <row r="41" spans="1:1" x14ac:dyDescent="0.3">
      <c r="A41" s="6"/>
    </row>
    <row r="42" spans="1:1" x14ac:dyDescent="0.3">
      <c r="A42" s="6"/>
    </row>
    <row r="43" spans="1:1" x14ac:dyDescent="0.3">
      <c r="A43" s="6"/>
    </row>
    <row r="44" spans="1:1" x14ac:dyDescent="0.3">
      <c r="A44" s="6"/>
    </row>
    <row r="45" spans="1:1" x14ac:dyDescent="0.3">
      <c r="A45" s="6"/>
    </row>
    <row r="46" spans="1:1" x14ac:dyDescent="0.3">
      <c r="A46" s="6"/>
    </row>
    <row r="47" spans="1:1" x14ac:dyDescent="0.3">
      <c r="A47" s="6"/>
    </row>
    <row r="48" spans="1:1" x14ac:dyDescent="0.3">
      <c r="A48" s="6"/>
    </row>
    <row r="49" spans="1:1" x14ac:dyDescent="0.3">
      <c r="A49" s="6"/>
    </row>
    <row r="50" spans="1:1" x14ac:dyDescent="0.3">
      <c r="A50" s="6"/>
    </row>
    <row r="51" spans="1:1" x14ac:dyDescent="0.3">
      <c r="A51" s="6"/>
    </row>
    <row r="52" spans="1:1" x14ac:dyDescent="0.3">
      <c r="A52" s="6"/>
    </row>
    <row r="53" spans="1:1" x14ac:dyDescent="0.3">
      <c r="A53" s="6"/>
    </row>
    <row r="54" spans="1:1" x14ac:dyDescent="0.3">
      <c r="A54" s="6"/>
    </row>
    <row r="55" spans="1:1" x14ac:dyDescent="0.3">
      <c r="A55" s="6"/>
    </row>
    <row r="56" spans="1:1" x14ac:dyDescent="0.3">
      <c r="A56" s="6"/>
    </row>
    <row r="57" spans="1:1" x14ac:dyDescent="0.3">
      <c r="A57" s="6"/>
    </row>
    <row r="58" spans="1:1" x14ac:dyDescent="0.3">
      <c r="A58" s="6"/>
    </row>
    <row r="59" spans="1:1" x14ac:dyDescent="0.3">
      <c r="A59" s="6"/>
    </row>
    <row r="60" spans="1:1" x14ac:dyDescent="0.3">
      <c r="A60" s="6"/>
    </row>
    <row r="61" spans="1:1" x14ac:dyDescent="0.3">
      <c r="A61" s="6"/>
    </row>
    <row r="62" spans="1:1" x14ac:dyDescent="0.3">
      <c r="A62" s="6"/>
    </row>
    <row r="63" spans="1:1" x14ac:dyDescent="0.3">
      <c r="A63" s="6"/>
    </row>
    <row r="64" spans="1:1" x14ac:dyDescent="0.3">
      <c r="A64" s="6"/>
    </row>
    <row r="65" spans="1:1" x14ac:dyDescent="0.3">
      <c r="A65" s="6"/>
    </row>
    <row r="66" spans="1:1" x14ac:dyDescent="0.3">
      <c r="A66" s="6"/>
    </row>
    <row r="67" spans="1:1" x14ac:dyDescent="0.3">
      <c r="A67" s="6"/>
    </row>
    <row r="68" spans="1:1" x14ac:dyDescent="0.3">
      <c r="A68" s="6"/>
    </row>
    <row r="69" spans="1:1" x14ac:dyDescent="0.3">
      <c r="A69" s="6"/>
    </row>
    <row r="70" spans="1:1" x14ac:dyDescent="0.3">
      <c r="A70" s="6"/>
    </row>
    <row r="71" spans="1:1" x14ac:dyDescent="0.3">
      <c r="A71" s="6"/>
    </row>
    <row r="72" spans="1:1" x14ac:dyDescent="0.3">
      <c r="A72" s="6"/>
    </row>
    <row r="73" spans="1:1" x14ac:dyDescent="0.3">
      <c r="A73" s="6"/>
    </row>
    <row r="74" spans="1:1" x14ac:dyDescent="0.3">
      <c r="A74" s="6"/>
    </row>
    <row r="75" spans="1:1" x14ac:dyDescent="0.3">
      <c r="A75" s="6"/>
    </row>
    <row r="76" spans="1:1" x14ac:dyDescent="0.3">
      <c r="A76" s="6"/>
    </row>
    <row r="77" spans="1:1" x14ac:dyDescent="0.3">
      <c r="A77" s="6"/>
    </row>
    <row r="78" spans="1:1" x14ac:dyDescent="0.3">
      <c r="A78" s="6"/>
    </row>
    <row r="79" spans="1:1" x14ac:dyDescent="0.3">
      <c r="A79" s="6"/>
    </row>
    <row r="80" spans="1:1" x14ac:dyDescent="0.3">
      <c r="A80" s="6"/>
    </row>
    <row r="81" spans="1:1" x14ac:dyDescent="0.3">
      <c r="A81" s="6"/>
    </row>
    <row r="82" spans="1:1" x14ac:dyDescent="0.3">
      <c r="A82" s="6"/>
    </row>
    <row r="83" spans="1:1" x14ac:dyDescent="0.3">
      <c r="A83" s="6"/>
    </row>
    <row r="84" spans="1:1" x14ac:dyDescent="0.3">
      <c r="A84" s="6"/>
    </row>
    <row r="85" spans="1:1" x14ac:dyDescent="0.3">
      <c r="A85" s="6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74"/>
  <sheetViews>
    <sheetView topLeftCell="A22" workbookViewId="0">
      <selection activeCell="E15" sqref="E15"/>
    </sheetView>
  </sheetViews>
  <sheetFormatPr defaultRowHeight="14.4" x14ac:dyDescent="0.3"/>
  <cols>
    <col min="2" max="2" width="13.44140625" bestFit="1" customWidth="1"/>
    <col min="3" max="3" width="13.6640625" bestFit="1" customWidth="1"/>
    <col min="4" max="4" width="14.5546875" bestFit="1" customWidth="1"/>
    <col min="5" max="5" width="17" bestFit="1" customWidth="1"/>
    <col min="6" max="6" width="14.5546875" bestFit="1" customWidth="1"/>
    <col min="7" max="10" width="17.21875" bestFit="1" customWidth="1"/>
    <col min="11" max="15" width="18.88671875" bestFit="1" customWidth="1"/>
    <col min="16" max="20" width="17.88671875" bestFit="1" customWidth="1"/>
  </cols>
  <sheetData>
    <row r="1" spans="1:66" x14ac:dyDescent="0.3">
      <c r="C1" s="1"/>
      <c r="D1" s="1"/>
      <c r="E1" s="1"/>
      <c r="F1" s="2">
        <v>42005</v>
      </c>
      <c r="G1" s="2">
        <v>42036</v>
      </c>
      <c r="H1" s="2">
        <v>42064</v>
      </c>
      <c r="I1" s="2">
        <v>42095</v>
      </c>
      <c r="J1" s="2">
        <v>42125</v>
      </c>
      <c r="K1" s="2">
        <v>42156</v>
      </c>
      <c r="L1" s="2">
        <v>42186</v>
      </c>
      <c r="M1" s="2">
        <v>42217</v>
      </c>
      <c r="N1" s="2">
        <v>42248</v>
      </c>
      <c r="O1" s="2">
        <v>42278</v>
      </c>
      <c r="P1" s="2">
        <v>42309</v>
      </c>
      <c r="Q1" s="2">
        <v>42339</v>
      </c>
      <c r="R1" s="2">
        <v>42370</v>
      </c>
      <c r="S1" s="2">
        <v>42401</v>
      </c>
      <c r="T1" s="2">
        <v>42430</v>
      </c>
      <c r="U1" s="2">
        <v>42461</v>
      </c>
      <c r="V1" s="2">
        <v>42491</v>
      </c>
      <c r="W1" s="2">
        <v>42522</v>
      </c>
      <c r="X1" s="2">
        <v>42552</v>
      </c>
      <c r="Y1" s="2">
        <v>42583</v>
      </c>
      <c r="Z1" s="2">
        <v>42614</v>
      </c>
      <c r="AA1" s="2">
        <v>42644</v>
      </c>
      <c r="AB1" s="2">
        <v>42675</v>
      </c>
      <c r="AC1" s="2">
        <v>42705</v>
      </c>
      <c r="AD1" s="2">
        <v>42736</v>
      </c>
      <c r="AE1" s="2">
        <v>42767</v>
      </c>
      <c r="AF1" s="2">
        <v>42795</v>
      </c>
      <c r="AG1" s="2">
        <v>42826</v>
      </c>
      <c r="AH1" s="2">
        <v>42856</v>
      </c>
      <c r="AI1" s="2">
        <v>42887</v>
      </c>
      <c r="AJ1" s="2">
        <v>42917</v>
      </c>
      <c r="AK1" s="2">
        <v>42948</v>
      </c>
      <c r="AL1" s="2">
        <v>42979</v>
      </c>
      <c r="AM1" s="2">
        <v>43009</v>
      </c>
      <c r="AN1" s="2">
        <v>43040</v>
      </c>
      <c r="AO1" s="2">
        <v>43070</v>
      </c>
      <c r="AP1" s="2">
        <v>43101</v>
      </c>
      <c r="AQ1" s="2">
        <v>43132</v>
      </c>
      <c r="AR1" s="2">
        <v>43160</v>
      </c>
      <c r="AS1" s="2">
        <v>43191</v>
      </c>
      <c r="AT1" s="2">
        <v>43221</v>
      </c>
      <c r="AU1" s="2">
        <v>43252</v>
      </c>
      <c r="AV1" s="2">
        <v>43282</v>
      </c>
      <c r="AW1" s="2">
        <v>43313</v>
      </c>
      <c r="AX1" s="2">
        <v>43344</v>
      </c>
      <c r="AY1" s="2">
        <v>43374</v>
      </c>
      <c r="AZ1" s="2">
        <v>43405</v>
      </c>
      <c r="BA1" s="2">
        <v>43435</v>
      </c>
      <c r="BB1" s="2">
        <v>43466</v>
      </c>
      <c r="BC1" s="2">
        <v>43497</v>
      </c>
      <c r="BD1" s="2">
        <v>43525</v>
      </c>
      <c r="BE1" s="2">
        <v>43556</v>
      </c>
      <c r="BF1" s="2">
        <v>43586</v>
      </c>
      <c r="BG1" s="2">
        <v>43617</v>
      </c>
      <c r="BH1" s="2">
        <v>43647</v>
      </c>
      <c r="BI1" s="2">
        <v>43678</v>
      </c>
      <c r="BJ1" s="2">
        <v>43709</v>
      </c>
      <c r="BK1" s="2">
        <v>43739</v>
      </c>
      <c r="BL1" s="2">
        <v>43770</v>
      </c>
      <c r="BM1" s="2">
        <v>43800</v>
      </c>
      <c r="BN1" s="2">
        <v>43831</v>
      </c>
    </row>
    <row r="2" spans="1:66" x14ac:dyDescent="0.3">
      <c r="C2" s="1"/>
      <c r="D2" s="1"/>
      <c r="E2" s="1"/>
      <c r="F2" s="2">
        <f>G1</f>
        <v>42036</v>
      </c>
      <c r="G2" s="2">
        <f>H1</f>
        <v>42064</v>
      </c>
      <c r="H2" s="2">
        <f>I1</f>
        <v>42095</v>
      </c>
      <c r="I2" s="2">
        <f>J1</f>
        <v>42125</v>
      </c>
      <c r="J2" s="2">
        <f t="shared" ref="J2:BN2" si="0">K1</f>
        <v>42156</v>
      </c>
      <c r="K2" s="2">
        <f t="shared" si="0"/>
        <v>42186</v>
      </c>
      <c r="L2" s="2">
        <f t="shared" si="0"/>
        <v>42217</v>
      </c>
      <c r="M2" s="2">
        <f t="shared" si="0"/>
        <v>42248</v>
      </c>
      <c r="N2" s="2">
        <f t="shared" si="0"/>
        <v>42278</v>
      </c>
      <c r="O2" s="2">
        <f t="shared" si="0"/>
        <v>42309</v>
      </c>
      <c r="P2" s="2">
        <f t="shared" si="0"/>
        <v>42339</v>
      </c>
      <c r="Q2" s="2">
        <f t="shared" si="0"/>
        <v>42370</v>
      </c>
      <c r="R2" s="2">
        <f t="shared" si="0"/>
        <v>42401</v>
      </c>
      <c r="S2" s="2">
        <f t="shared" si="0"/>
        <v>42430</v>
      </c>
      <c r="T2" s="2">
        <f t="shared" si="0"/>
        <v>42461</v>
      </c>
      <c r="U2" s="2">
        <f t="shared" si="0"/>
        <v>42491</v>
      </c>
      <c r="V2" s="2">
        <f t="shared" si="0"/>
        <v>42522</v>
      </c>
      <c r="W2" s="2">
        <f t="shared" si="0"/>
        <v>42552</v>
      </c>
      <c r="X2" s="2">
        <f t="shared" si="0"/>
        <v>42583</v>
      </c>
      <c r="Y2" s="2">
        <f t="shared" si="0"/>
        <v>42614</v>
      </c>
      <c r="Z2" s="2">
        <f t="shared" si="0"/>
        <v>42644</v>
      </c>
      <c r="AA2" s="2">
        <f t="shared" si="0"/>
        <v>42675</v>
      </c>
      <c r="AB2" s="2">
        <f t="shared" si="0"/>
        <v>42705</v>
      </c>
      <c r="AC2" s="2">
        <f t="shared" si="0"/>
        <v>42736</v>
      </c>
      <c r="AD2" s="2">
        <f t="shared" si="0"/>
        <v>42767</v>
      </c>
      <c r="AE2" s="2">
        <f t="shared" si="0"/>
        <v>42795</v>
      </c>
      <c r="AF2" s="2">
        <f t="shared" si="0"/>
        <v>42826</v>
      </c>
      <c r="AG2" s="2">
        <f t="shared" si="0"/>
        <v>42856</v>
      </c>
      <c r="AH2" s="2">
        <f t="shared" si="0"/>
        <v>42887</v>
      </c>
      <c r="AI2" s="2">
        <f t="shared" si="0"/>
        <v>42917</v>
      </c>
      <c r="AJ2" s="2">
        <f t="shared" si="0"/>
        <v>42948</v>
      </c>
      <c r="AK2" s="2">
        <f t="shared" si="0"/>
        <v>42979</v>
      </c>
      <c r="AL2" s="2">
        <f t="shared" si="0"/>
        <v>43009</v>
      </c>
      <c r="AM2" s="2">
        <f t="shared" si="0"/>
        <v>43040</v>
      </c>
      <c r="AN2" s="2">
        <f t="shared" si="0"/>
        <v>43070</v>
      </c>
      <c r="AO2" s="2">
        <f t="shared" si="0"/>
        <v>43101</v>
      </c>
      <c r="AP2" s="2">
        <f t="shared" si="0"/>
        <v>43132</v>
      </c>
      <c r="AQ2" s="2">
        <f t="shared" si="0"/>
        <v>43160</v>
      </c>
      <c r="AR2" s="2">
        <f t="shared" si="0"/>
        <v>43191</v>
      </c>
      <c r="AS2" s="2">
        <f t="shared" si="0"/>
        <v>43221</v>
      </c>
      <c r="AT2" s="2">
        <f t="shared" si="0"/>
        <v>43252</v>
      </c>
      <c r="AU2" s="2">
        <f t="shared" si="0"/>
        <v>43282</v>
      </c>
      <c r="AV2" s="2">
        <f t="shared" si="0"/>
        <v>43313</v>
      </c>
      <c r="AW2" s="2">
        <f t="shared" si="0"/>
        <v>43344</v>
      </c>
      <c r="AX2" s="2">
        <f t="shared" si="0"/>
        <v>43374</v>
      </c>
      <c r="AY2" s="2">
        <f t="shared" si="0"/>
        <v>43405</v>
      </c>
      <c r="AZ2" s="2">
        <f t="shared" si="0"/>
        <v>43435</v>
      </c>
      <c r="BA2" s="2">
        <f t="shared" si="0"/>
        <v>43466</v>
      </c>
      <c r="BB2" s="2">
        <f t="shared" si="0"/>
        <v>43497</v>
      </c>
      <c r="BC2" s="2">
        <f t="shared" si="0"/>
        <v>43525</v>
      </c>
      <c r="BD2" s="2">
        <f t="shared" si="0"/>
        <v>43556</v>
      </c>
      <c r="BE2" s="2">
        <f t="shared" si="0"/>
        <v>43586</v>
      </c>
      <c r="BF2" s="2">
        <f t="shared" si="0"/>
        <v>43617</v>
      </c>
      <c r="BG2" s="2">
        <f t="shared" si="0"/>
        <v>43647</v>
      </c>
      <c r="BH2" s="2">
        <f t="shared" si="0"/>
        <v>43678</v>
      </c>
      <c r="BI2" s="2">
        <f t="shared" si="0"/>
        <v>43709</v>
      </c>
      <c r="BJ2" s="2">
        <f t="shared" si="0"/>
        <v>43739</v>
      </c>
      <c r="BK2" s="2">
        <f t="shared" si="0"/>
        <v>43770</v>
      </c>
      <c r="BL2" s="2">
        <f t="shared" si="0"/>
        <v>43800</v>
      </c>
      <c r="BM2" s="2">
        <f t="shared" si="0"/>
        <v>43831</v>
      </c>
      <c r="BN2" s="2">
        <f t="shared" si="0"/>
        <v>0</v>
      </c>
    </row>
    <row r="3" spans="1:66" x14ac:dyDescent="0.3">
      <c r="C3" s="1"/>
      <c r="D3" s="1"/>
      <c r="E3" s="1"/>
      <c r="F3" s="4">
        <f>YEAR(F1)</f>
        <v>2015</v>
      </c>
      <c r="G3" s="4">
        <f t="shared" ref="G3:BN3" si="1">YEAR(G1)</f>
        <v>2015</v>
      </c>
      <c r="H3" s="4">
        <f t="shared" si="1"/>
        <v>2015</v>
      </c>
      <c r="I3" s="4">
        <f t="shared" si="1"/>
        <v>2015</v>
      </c>
      <c r="J3" s="4">
        <f t="shared" si="1"/>
        <v>2015</v>
      </c>
      <c r="K3" s="4">
        <f t="shared" si="1"/>
        <v>2015</v>
      </c>
      <c r="L3" s="4">
        <f t="shared" si="1"/>
        <v>2015</v>
      </c>
      <c r="M3" s="4">
        <f t="shared" si="1"/>
        <v>2015</v>
      </c>
      <c r="N3" s="4">
        <f t="shared" si="1"/>
        <v>2015</v>
      </c>
      <c r="O3" s="4">
        <f t="shared" si="1"/>
        <v>2015</v>
      </c>
      <c r="P3" s="4">
        <f t="shared" si="1"/>
        <v>2015</v>
      </c>
      <c r="Q3" s="4">
        <f t="shared" si="1"/>
        <v>2015</v>
      </c>
      <c r="R3" s="4">
        <f t="shared" si="1"/>
        <v>2016</v>
      </c>
      <c r="S3" s="4">
        <f t="shared" si="1"/>
        <v>2016</v>
      </c>
      <c r="T3" s="4">
        <f t="shared" si="1"/>
        <v>2016</v>
      </c>
      <c r="U3" s="4">
        <f t="shared" si="1"/>
        <v>2016</v>
      </c>
      <c r="V3" s="4">
        <f t="shared" si="1"/>
        <v>2016</v>
      </c>
      <c r="W3" s="4">
        <f t="shared" si="1"/>
        <v>2016</v>
      </c>
      <c r="X3" s="4">
        <f t="shared" si="1"/>
        <v>2016</v>
      </c>
      <c r="Y3" s="4">
        <f t="shared" si="1"/>
        <v>2016</v>
      </c>
      <c r="Z3" s="4">
        <f t="shared" si="1"/>
        <v>2016</v>
      </c>
      <c r="AA3" s="4">
        <f t="shared" si="1"/>
        <v>2016</v>
      </c>
      <c r="AB3" s="4">
        <f t="shared" si="1"/>
        <v>2016</v>
      </c>
      <c r="AC3" s="4">
        <f t="shared" si="1"/>
        <v>2016</v>
      </c>
      <c r="AD3" s="4">
        <f t="shared" si="1"/>
        <v>2017</v>
      </c>
      <c r="AE3" s="4">
        <f t="shared" si="1"/>
        <v>2017</v>
      </c>
      <c r="AF3" s="4">
        <f t="shared" si="1"/>
        <v>2017</v>
      </c>
      <c r="AG3" s="4">
        <f t="shared" si="1"/>
        <v>2017</v>
      </c>
      <c r="AH3" s="4">
        <f t="shared" si="1"/>
        <v>2017</v>
      </c>
      <c r="AI3" s="4">
        <f t="shared" si="1"/>
        <v>2017</v>
      </c>
      <c r="AJ3" s="4">
        <f t="shared" si="1"/>
        <v>2017</v>
      </c>
      <c r="AK3" s="4">
        <f t="shared" si="1"/>
        <v>2017</v>
      </c>
      <c r="AL3" s="4">
        <f t="shared" si="1"/>
        <v>2017</v>
      </c>
      <c r="AM3" s="4">
        <f t="shared" si="1"/>
        <v>2017</v>
      </c>
      <c r="AN3" s="4">
        <f t="shared" si="1"/>
        <v>2017</v>
      </c>
      <c r="AO3" s="4">
        <f t="shared" si="1"/>
        <v>2017</v>
      </c>
      <c r="AP3" s="4">
        <f t="shared" si="1"/>
        <v>2018</v>
      </c>
      <c r="AQ3" s="4">
        <f t="shared" si="1"/>
        <v>2018</v>
      </c>
      <c r="AR3" s="4">
        <f t="shared" si="1"/>
        <v>2018</v>
      </c>
      <c r="AS3" s="4">
        <f t="shared" si="1"/>
        <v>2018</v>
      </c>
      <c r="AT3" s="4">
        <f t="shared" si="1"/>
        <v>2018</v>
      </c>
      <c r="AU3" s="4">
        <f t="shared" si="1"/>
        <v>2018</v>
      </c>
      <c r="AV3" s="4">
        <f t="shared" si="1"/>
        <v>2018</v>
      </c>
      <c r="AW3" s="4">
        <f t="shared" si="1"/>
        <v>2018</v>
      </c>
      <c r="AX3" s="4">
        <f t="shared" si="1"/>
        <v>2018</v>
      </c>
      <c r="AY3" s="4">
        <f t="shared" si="1"/>
        <v>2018</v>
      </c>
      <c r="AZ3" s="4">
        <f t="shared" si="1"/>
        <v>2018</v>
      </c>
      <c r="BA3" s="4">
        <f t="shared" si="1"/>
        <v>2018</v>
      </c>
      <c r="BB3" s="4">
        <f t="shared" si="1"/>
        <v>2019</v>
      </c>
      <c r="BC3" s="4">
        <f t="shared" si="1"/>
        <v>2019</v>
      </c>
      <c r="BD3" s="4">
        <f t="shared" si="1"/>
        <v>2019</v>
      </c>
      <c r="BE3" s="4">
        <f t="shared" si="1"/>
        <v>2019</v>
      </c>
      <c r="BF3" s="4">
        <f t="shared" si="1"/>
        <v>2019</v>
      </c>
      <c r="BG3" s="4">
        <f t="shared" si="1"/>
        <v>2019</v>
      </c>
      <c r="BH3" s="4">
        <f t="shared" si="1"/>
        <v>2019</v>
      </c>
      <c r="BI3" s="4">
        <f t="shared" si="1"/>
        <v>2019</v>
      </c>
      <c r="BJ3" s="4">
        <f t="shared" si="1"/>
        <v>2019</v>
      </c>
      <c r="BK3" s="4">
        <f t="shared" si="1"/>
        <v>2019</v>
      </c>
      <c r="BL3" s="4">
        <f t="shared" si="1"/>
        <v>2019</v>
      </c>
      <c r="BM3" s="4">
        <f t="shared" si="1"/>
        <v>2019</v>
      </c>
      <c r="BN3" s="4">
        <f t="shared" si="1"/>
        <v>2020</v>
      </c>
    </row>
    <row r="4" spans="1:66" x14ac:dyDescent="0.3">
      <c r="B4" t="s">
        <v>10</v>
      </c>
      <c r="C4" s="1" t="s">
        <v>7</v>
      </c>
      <c r="D4" s="1" t="s">
        <v>8</v>
      </c>
      <c r="E4" s="1" t="s">
        <v>9</v>
      </c>
      <c r="F4" s="1" t="str">
        <f>CONCATENATE(MONTH(F1),"_",F3)</f>
        <v>1_2015</v>
      </c>
      <c r="G4" s="1" t="str">
        <f t="shared" ref="G4:BN4" si="2">CONCATENATE(MONTH(G1),"_",G3)</f>
        <v>2_2015</v>
      </c>
      <c r="H4" s="1" t="str">
        <f t="shared" si="2"/>
        <v>3_2015</v>
      </c>
      <c r="I4" s="1" t="str">
        <f t="shared" si="2"/>
        <v>4_2015</v>
      </c>
      <c r="J4" s="1" t="str">
        <f t="shared" si="2"/>
        <v>5_2015</v>
      </c>
      <c r="K4" s="1" t="str">
        <f t="shared" si="2"/>
        <v>6_2015</v>
      </c>
      <c r="L4" s="1" t="str">
        <f t="shared" si="2"/>
        <v>7_2015</v>
      </c>
      <c r="M4" s="1" t="str">
        <f t="shared" si="2"/>
        <v>8_2015</v>
      </c>
      <c r="N4" s="1" t="str">
        <f t="shared" si="2"/>
        <v>9_2015</v>
      </c>
      <c r="O4" s="1" t="str">
        <f t="shared" si="2"/>
        <v>10_2015</v>
      </c>
      <c r="P4" s="1" t="str">
        <f t="shared" si="2"/>
        <v>11_2015</v>
      </c>
      <c r="Q4" s="1" t="str">
        <f t="shared" si="2"/>
        <v>12_2015</v>
      </c>
      <c r="R4" s="1" t="str">
        <f t="shared" si="2"/>
        <v>1_2016</v>
      </c>
      <c r="S4" s="1" t="str">
        <f t="shared" si="2"/>
        <v>2_2016</v>
      </c>
      <c r="T4" s="1" t="str">
        <f t="shared" si="2"/>
        <v>3_2016</v>
      </c>
      <c r="U4" s="1" t="str">
        <f t="shared" si="2"/>
        <v>4_2016</v>
      </c>
      <c r="V4" s="1" t="str">
        <f t="shared" si="2"/>
        <v>5_2016</v>
      </c>
      <c r="W4" s="1" t="str">
        <f t="shared" si="2"/>
        <v>6_2016</v>
      </c>
      <c r="X4" s="1" t="str">
        <f t="shared" si="2"/>
        <v>7_2016</v>
      </c>
      <c r="Y4" s="1" t="str">
        <f t="shared" si="2"/>
        <v>8_2016</v>
      </c>
      <c r="Z4" s="1" t="str">
        <f t="shared" si="2"/>
        <v>9_2016</v>
      </c>
      <c r="AA4" s="1" t="str">
        <f t="shared" si="2"/>
        <v>10_2016</v>
      </c>
      <c r="AB4" s="1" t="str">
        <f t="shared" si="2"/>
        <v>11_2016</v>
      </c>
      <c r="AC4" s="1" t="str">
        <f t="shared" si="2"/>
        <v>12_2016</v>
      </c>
      <c r="AD4" s="1" t="str">
        <f t="shared" si="2"/>
        <v>1_2017</v>
      </c>
      <c r="AE4" s="1" t="str">
        <f t="shared" si="2"/>
        <v>2_2017</v>
      </c>
      <c r="AF4" s="1" t="str">
        <f t="shared" si="2"/>
        <v>3_2017</v>
      </c>
      <c r="AG4" s="1" t="str">
        <f t="shared" si="2"/>
        <v>4_2017</v>
      </c>
      <c r="AH4" s="1" t="str">
        <f t="shared" si="2"/>
        <v>5_2017</v>
      </c>
      <c r="AI4" s="1" t="str">
        <f t="shared" si="2"/>
        <v>6_2017</v>
      </c>
      <c r="AJ4" s="1" t="str">
        <f t="shared" si="2"/>
        <v>7_2017</v>
      </c>
      <c r="AK4" s="1" t="str">
        <f t="shared" si="2"/>
        <v>8_2017</v>
      </c>
      <c r="AL4" s="1" t="str">
        <f t="shared" si="2"/>
        <v>9_2017</v>
      </c>
      <c r="AM4" s="1" t="str">
        <f t="shared" si="2"/>
        <v>10_2017</v>
      </c>
      <c r="AN4" s="1" t="str">
        <f t="shared" si="2"/>
        <v>11_2017</v>
      </c>
      <c r="AO4" s="1" t="str">
        <f t="shared" si="2"/>
        <v>12_2017</v>
      </c>
      <c r="AP4" s="1" t="str">
        <f t="shared" si="2"/>
        <v>1_2018</v>
      </c>
      <c r="AQ4" s="1" t="str">
        <f t="shared" si="2"/>
        <v>2_2018</v>
      </c>
      <c r="AR4" s="1" t="str">
        <f t="shared" si="2"/>
        <v>3_2018</v>
      </c>
      <c r="AS4" s="1" t="str">
        <f t="shared" si="2"/>
        <v>4_2018</v>
      </c>
      <c r="AT4" s="1" t="str">
        <f t="shared" si="2"/>
        <v>5_2018</v>
      </c>
      <c r="AU4" s="1" t="str">
        <f t="shared" si="2"/>
        <v>6_2018</v>
      </c>
      <c r="AV4" s="1" t="str">
        <f t="shared" si="2"/>
        <v>7_2018</v>
      </c>
      <c r="AW4" s="1" t="str">
        <f t="shared" si="2"/>
        <v>8_2018</v>
      </c>
      <c r="AX4" s="1" t="str">
        <f t="shared" si="2"/>
        <v>9_2018</v>
      </c>
      <c r="AY4" s="1" t="str">
        <f t="shared" si="2"/>
        <v>10_2018</v>
      </c>
      <c r="AZ4" s="1" t="str">
        <f t="shared" si="2"/>
        <v>11_2018</v>
      </c>
      <c r="BA4" s="1" t="str">
        <f t="shared" si="2"/>
        <v>12_2018</v>
      </c>
      <c r="BB4" s="1" t="str">
        <f t="shared" si="2"/>
        <v>1_2019</v>
      </c>
      <c r="BC4" s="1" t="str">
        <f t="shared" si="2"/>
        <v>2_2019</v>
      </c>
      <c r="BD4" s="1" t="str">
        <f t="shared" si="2"/>
        <v>3_2019</v>
      </c>
      <c r="BE4" s="1" t="str">
        <f t="shared" si="2"/>
        <v>4_2019</v>
      </c>
      <c r="BF4" s="1" t="str">
        <f t="shared" si="2"/>
        <v>5_2019</v>
      </c>
      <c r="BG4" s="1" t="str">
        <f t="shared" si="2"/>
        <v>6_2019</v>
      </c>
      <c r="BH4" s="1" t="str">
        <f t="shared" si="2"/>
        <v>7_2019</v>
      </c>
      <c r="BI4" s="1" t="str">
        <f t="shared" si="2"/>
        <v>8_2019</v>
      </c>
      <c r="BJ4" s="1" t="str">
        <f t="shared" si="2"/>
        <v>9_2019</v>
      </c>
      <c r="BK4" s="1" t="str">
        <f t="shared" si="2"/>
        <v>10_2019</v>
      </c>
      <c r="BL4" s="1" t="str">
        <f t="shared" si="2"/>
        <v>11_2019</v>
      </c>
      <c r="BM4" s="1" t="str">
        <f t="shared" si="2"/>
        <v>12_2019</v>
      </c>
      <c r="BN4" s="1" t="str">
        <f t="shared" si="2"/>
        <v>1_2020</v>
      </c>
    </row>
    <row r="5" spans="1:66" x14ac:dyDescent="0.3">
      <c r="B5" t="s">
        <v>0</v>
      </c>
      <c r="C5" s="2">
        <v>42190</v>
      </c>
      <c r="D5" s="2">
        <v>42190</v>
      </c>
      <c r="E5" s="2">
        <f ca="1">IF(OR(B5="Ongoing",B5="Pending"),TODAY(),D5)</f>
        <v>43619</v>
      </c>
      <c r="F5" s="1">
        <f ca="1">IF(MIN(F$2,$E5)-MAX($C5,F$1)&lt;0,0,MIN(F$2,$E5)-MAX($C5,F$1))</f>
        <v>0</v>
      </c>
      <c r="G5" s="1">
        <f t="shared" ref="G5:BN9" ca="1" si="3">IF(MIN(G$2,$E5)-MAX($C5,G$1)&lt;0,0,MIN(G$2,$E5)-MAX($C5,G$1))</f>
        <v>0</v>
      </c>
      <c r="H5" s="1">
        <f t="shared" ca="1" si="3"/>
        <v>0</v>
      </c>
      <c r="I5" s="1">
        <f t="shared" ca="1" si="3"/>
        <v>0</v>
      </c>
      <c r="J5" s="1">
        <f t="shared" ca="1" si="3"/>
        <v>0</v>
      </c>
      <c r="K5" s="1">
        <f t="shared" ca="1" si="3"/>
        <v>0</v>
      </c>
      <c r="L5" s="1">
        <f t="shared" ca="1" si="3"/>
        <v>27</v>
      </c>
      <c r="M5" s="1">
        <f t="shared" ca="1" si="3"/>
        <v>31</v>
      </c>
      <c r="N5" s="1">
        <f t="shared" ca="1" si="3"/>
        <v>30</v>
      </c>
      <c r="O5" s="1">
        <f t="shared" ca="1" si="3"/>
        <v>31</v>
      </c>
      <c r="P5" s="1">
        <f t="shared" ca="1" si="3"/>
        <v>30</v>
      </c>
      <c r="Q5" s="1">
        <f t="shared" ca="1" si="3"/>
        <v>31</v>
      </c>
      <c r="R5" s="1">
        <f t="shared" ca="1" si="3"/>
        <v>31</v>
      </c>
      <c r="S5" s="1">
        <f t="shared" ca="1" si="3"/>
        <v>29</v>
      </c>
      <c r="T5" s="1">
        <f t="shared" ca="1" si="3"/>
        <v>31</v>
      </c>
      <c r="U5" s="1">
        <f t="shared" ca="1" si="3"/>
        <v>30</v>
      </c>
      <c r="V5" s="1">
        <f t="shared" ca="1" si="3"/>
        <v>31</v>
      </c>
      <c r="W5" s="1">
        <f t="shared" ca="1" si="3"/>
        <v>30</v>
      </c>
      <c r="X5" s="1">
        <f t="shared" ca="1" si="3"/>
        <v>31</v>
      </c>
      <c r="Y5" s="1">
        <f t="shared" ca="1" si="3"/>
        <v>31</v>
      </c>
      <c r="Z5" s="1">
        <f t="shared" ca="1" si="3"/>
        <v>30</v>
      </c>
      <c r="AA5" s="1">
        <f t="shared" ca="1" si="3"/>
        <v>31</v>
      </c>
      <c r="AB5" s="1">
        <f t="shared" ca="1" si="3"/>
        <v>30</v>
      </c>
      <c r="AC5" s="1">
        <f t="shared" ca="1" si="3"/>
        <v>31</v>
      </c>
      <c r="AD5" s="1">
        <f t="shared" ca="1" si="3"/>
        <v>31</v>
      </c>
      <c r="AE5" s="1">
        <f t="shared" ca="1" si="3"/>
        <v>28</v>
      </c>
      <c r="AF5" s="1">
        <f t="shared" ca="1" si="3"/>
        <v>31</v>
      </c>
      <c r="AG5" s="1">
        <f t="shared" ca="1" si="3"/>
        <v>30</v>
      </c>
      <c r="AH5" s="1">
        <f t="shared" ca="1" si="3"/>
        <v>31</v>
      </c>
      <c r="AI5" s="1">
        <f t="shared" ca="1" si="3"/>
        <v>30</v>
      </c>
      <c r="AJ5" s="1">
        <f t="shared" ca="1" si="3"/>
        <v>31</v>
      </c>
      <c r="AK5" s="1">
        <f t="shared" ca="1" si="3"/>
        <v>31</v>
      </c>
      <c r="AL5" s="1">
        <f t="shared" ca="1" si="3"/>
        <v>30</v>
      </c>
      <c r="AM5" s="1">
        <f t="shared" ca="1" si="3"/>
        <v>31</v>
      </c>
      <c r="AN5" s="1">
        <f t="shared" ca="1" si="3"/>
        <v>30</v>
      </c>
      <c r="AO5" s="1">
        <f t="shared" ca="1" si="3"/>
        <v>31</v>
      </c>
      <c r="AP5" s="1">
        <f t="shared" ca="1" si="3"/>
        <v>31</v>
      </c>
      <c r="AQ5" s="1">
        <f t="shared" ca="1" si="3"/>
        <v>28</v>
      </c>
      <c r="AR5" s="1">
        <f t="shared" ca="1" si="3"/>
        <v>31</v>
      </c>
      <c r="AS5" s="1">
        <f t="shared" ca="1" si="3"/>
        <v>30</v>
      </c>
      <c r="AT5" s="1">
        <f t="shared" ca="1" si="3"/>
        <v>31</v>
      </c>
      <c r="AU5" s="1">
        <f t="shared" ca="1" si="3"/>
        <v>30</v>
      </c>
      <c r="AV5" s="1">
        <f t="shared" ca="1" si="3"/>
        <v>31</v>
      </c>
      <c r="AW5" s="1">
        <f t="shared" ca="1" si="3"/>
        <v>31</v>
      </c>
      <c r="AX5" s="1">
        <f t="shared" ca="1" si="3"/>
        <v>30</v>
      </c>
      <c r="AY5" s="1">
        <f t="shared" ca="1" si="3"/>
        <v>31</v>
      </c>
      <c r="AZ5" s="1">
        <f t="shared" ca="1" si="3"/>
        <v>30</v>
      </c>
      <c r="BA5" s="1">
        <f t="shared" ca="1" si="3"/>
        <v>31</v>
      </c>
      <c r="BB5" s="1">
        <f t="shared" ca="1" si="3"/>
        <v>31</v>
      </c>
      <c r="BC5" s="1">
        <f t="shared" ca="1" si="3"/>
        <v>28</v>
      </c>
      <c r="BD5" s="1">
        <f t="shared" ca="1" si="3"/>
        <v>31</v>
      </c>
      <c r="BE5" s="1">
        <f t="shared" ca="1" si="3"/>
        <v>30</v>
      </c>
      <c r="BF5" s="1">
        <f t="shared" ca="1" si="3"/>
        <v>31</v>
      </c>
      <c r="BG5" s="1">
        <f t="shared" ca="1" si="3"/>
        <v>2</v>
      </c>
      <c r="BH5" s="1">
        <f t="shared" ca="1" si="3"/>
        <v>0</v>
      </c>
      <c r="BI5" s="1">
        <f t="shared" ca="1" si="3"/>
        <v>0</v>
      </c>
      <c r="BJ5" s="1">
        <f t="shared" ca="1" si="3"/>
        <v>0</v>
      </c>
      <c r="BK5" s="1">
        <f t="shared" ca="1" si="3"/>
        <v>0</v>
      </c>
      <c r="BL5" s="1">
        <f t="shared" ca="1" si="3"/>
        <v>0</v>
      </c>
      <c r="BM5" s="1">
        <f t="shared" ca="1" si="3"/>
        <v>0</v>
      </c>
      <c r="BN5" s="1">
        <f t="shared" ca="1" si="3"/>
        <v>0</v>
      </c>
    </row>
    <row r="6" spans="1:66" x14ac:dyDescent="0.3">
      <c r="B6" t="s">
        <v>1</v>
      </c>
      <c r="C6" s="2">
        <v>41935</v>
      </c>
      <c r="D6" s="2">
        <v>42190</v>
      </c>
      <c r="E6" s="2">
        <f t="shared" ref="E6:E11" ca="1" si="4">IF(OR(B6="Ongoing",B6="Pending"),TODAY(),D6)</f>
        <v>42190</v>
      </c>
      <c r="F6" s="1">
        <f t="shared" ref="F6:U11" ca="1" si="5">IF(MIN(F$2,$E6)-MAX($C6,F$1)&lt;0,0,MIN(F$2,$E6)-MAX($C6,F$1))</f>
        <v>31</v>
      </c>
      <c r="G6" s="1">
        <f t="shared" ca="1" si="5"/>
        <v>28</v>
      </c>
      <c r="H6" s="1">
        <f t="shared" ca="1" si="5"/>
        <v>31</v>
      </c>
      <c r="I6" s="1">
        <f t="shared" ca="1" si="5"/>
        <v>30</v>
      </c>
      <c r="J6" s="1">
        <f t="shared" ca="1" si="5"/>
        <v>31</v>
      </c>
      <c r="K6" s="1">
        <f t="shared" ca="1" si="5"/>
        <v>30</v>
      </c>
      <c r="L6" s="1">
        <f t="shared" ca="1" si="5"/>
        <v>4</v>
      </c>
      <c r="M6" s="1">
        <f t="shared" ca="1" si="5"/>
        <v>0</v>
      </c>
      <c r="N6" s="1">
        <f t="shared" ca="1" si="5"/>
        <v>0</v>
      </c>
      <c r="O6" s="1">
        <f t="shared" ca="1" si="5"/>
        <v>0</v>
      </c>
      <c r="P6" s="1">
        <f t="shared" ca="1" si="5"/>
        <v>0</v>
      </c>
      <c r="Q6" s="1">
        <f t="shared" ca="1" si="5"/>
        <v>0</v>
      </c>
      <c r="R6" s="1">
        <f t="shared" ca="1" si="5"/>
        <v>0</v>
      </c>
      <c r="S6" s="1">
        <f t="shared" ca="1" si="5"/>
        <v>0</v>
      </c>
      <c r="T6" s="1">
        <f t="shared" ca="1" si="5"/>
        <v>0</v>
      </c>
      <c r="U6" s="1">
        <f t="shared" ca="1" si="5"/>
        <v>0</v>
      </c>
      <c r="V6" s="1">
        <f t="shared" ca="1" si="3"/>
        <v>0</v>
      </c>
      <c r="W6" s="1">
        <f t="shared" ca="1" si="3"/>
        <v>0</v>
      </c>
      <c r="X6" s="1">
        <f t="shared" ca="1" si="3"/>
        <v>0</v>
      </c>
      <c r="Y6" s="1">
        <f t="shared" ca="1" si="3"/>
        <v>0</v>
      </c>
      <c r="Z6" s="1">
        <f t="shared" ca="1" si="3"/>
        <v>0</v>
      </c>
      <c r="AA6" s="1">
        <f t="shared" ca="1" si="3"/>
        <v>0</v>
      </c>
      <c r="AB6" s="1">
        <f t="shared" ca="1" si="3"/>
        <v>0</v>
      </c>
      <c r="AC6" s="1">
        <f t="shared" ca="1" si="3"/>
        <v>0</v>
      </c>
      <c r="AD6" s="1">
        <f t="shared" ca="1" si="3"/>
        <v>0</v>
      </c>
      <c r="AE6" s="1">
        <f t="shared" ca="1" si="3"/>
        <v>0</v>
      </c>
      <c r="AF6" s="1">
        <f t="shared" ca="1" si="3"/>
        <v>0</v>
      </c>
      <c r="AG6" s="1">
        <f t="shared" ca="1" si="3"/>
        <v>0</v>
      </c>
      <c r="AH6" s="1">
        <f t="shared" ca="1" si="3"/>
        <v>0</v>
      </c>
      <c r="AI6" s="1">
        <f t="shared" ca="1" si="3"/>
        <v>0</v>
      </c>
      <c r="AJ6" s="1">
        <f t="shared" ca="1" si="3"/>
        <v>0</v>
      </c>
      <c r="AK6" s="1">
        <f t="shared" ca="1" si="3"/>
        <v>0</v>
      </c>
      <c r="AL6" s="1">
        <f t="shared" ca="1" si="3"/>
        <v>0</v>
      </c>
      <c r="AM6" s="1">
        <f t="shared" ca="1" si="3"/>
        <v>0</v>
      </c>
      <c r="AN6" s="1">
        <f t="shared" ca="1" si="3"/>
        <v>0</v>
      </c>
      <c r="AO6" s="1">
        <f t="shared" ca="1" si="3"/>
        <v>0</v>
      </c>
      <c r="AP6" s="1">
        <f t="shared" ca="1" si="3"/>
        <v>0</v>
      </c>
      <c r="AQ6" s="1">
        <f t="shared" ca="1" si="3"/>
        <v>0</v>
      </c>
      <c r="AR6" s="1">
        <f t="shared" ca="1" si="3"/>
        <v>0</v>
      </c>
      <c r="AS6" s="1">
        <f t="shared" ca="1" si="3"/>
        <v>0</v>
      </c>
      <c r="AT6" s="1">
        <f t="shared" ca="1" si="3"/>
        <v>0</v>
      </c>
      <c r="AU6" s="1">
        <f t="shared" ca="1" si="3"/>
        <v>0</v>
      </c>
      <c r="AV6" s="1">
        <f t="shared" ca="1" si="3"/>
        <v>0</v>
      </c>
      <c r="AW6" s="1">
        <f t="shared" ca="1" si="3"/>
        <v>0</v>
      </c>
      <c r="AX6" s="1">
        <f t="shared" ca="1" si="3"/>
        <v>0</v>
      </c>
      <c r="AY6" s="1">
        <f t="shared" ca="1" si="3"/>
        <v>0</v>
      </c>
      <c r="AZ6" s="1">
        <f t="shared" ca="1" si="3"/>
        <v>0</v>
      </c>
      <c r="BA6" s="1">
        <f t="shared" ca="1" si="3"/>
        <v>0</v>
      </c>
      <c r="BB6" s="1">
        <f t="shared" ca="1" si="3"/>
        <v>0</v>
      </c>
      <c r="BC6" s="1">
        <f t="shared" ca="1" si="3"/>
        <v>0</v>
      </c>
      <c r="BD6" s="1">
        <f t="shared" ca="1" si="3"/>
        <v>0</v>
      </c>
      <c r="BE6" s="1">
        <f t="shared" ca="1" si="3"/>
        <v>0</v>
      </c>
      <c r="BF6" s="1">
        <f t="shared" ca="1" si="3"/>
        <v>0</v>
      </c>
      <c r="BG6" s="1">
        <f t="shared" ca="1" si="3"/>
        <v>0</v>
      </c>
      <c r="BH6" s="1">
        <f t="shared" ca="1" si="3"/>
        <v>0</v>
      </c>
      <c r="BI6" s="1">
        <f t="shared" ca="1" si="3"/>
        <v>0</v>
      </c>
      <c r="BJ6" s="1">
        <f t="shared" ca="1" si="3"/>
        <v>0</v>
      </c>
      <c r="BK6" s="1">
        <f t="shared" ca="1" si="3"/>
        <v>0</v>
      </c>
      <c r="BL6" s="1">
        <f t="shared" ca="1" si="3"/>
        <v>0</v>
      </c>
      <c r="BM6" s="1">
        <f t="shared" ca="1" si="3"/>
        <v>0</v>
      </c>
      <c r="BN6" s="1">
        <f t="shared" ca="1" si="3"/>
        <v>0</v>
      </c>
    </row>
    <row r="7" spans="1:66" x14ac:dyDescent="0.3">
      <c r="B7" t="s">
        <v>2</v>
      </c>
      <c r="C7" s="2">
        <v>42742</v>
      </c>
      <c r="D7" s="2">
        <v>43436</v>
      </c>
      <c r="E7" s="2">
        <f t="shared" ca="1" si="4"/>
        <v>43436</v>
      </c>
      <c r="F7" s="1">
        <f t="shared" ca="1" si="5"/>
        <v>0</v>
      </c>
      <c r="G7" s="1">
        <f t="shared" ca="1" si="3"/>
        <v>0</v>
      </c>
      <c r="H7" s="1">
        <f t="shared" ca="1" si="3"/>
        <v>0</v>
      </c>
      <c r="I7" s="1">
        <f t="shared" ca="1" si="3"/>
        <v>0</v>
      </c>
      <c r="J7" s="1">
        <f t="shared" ca="1" si="3"/>
        <v>0</v>
      </c>
      <c r="K7" s="1">
        <f t="shared" ca="1" si="3"/>
        <v>0</v>
      </c>
      <c r="L7" s="1">
        <f t="shared" ca="1" si="3"/>
        <v>0</v>
      </c>
      <c r="M7" s="1">
        <f t="shared" ca="1" si="3"/>
        <v>0</v>
      </c>
      <c r="N7" s="1">
        <f t="shared" ca="1" si="3"/>
        <v>0</v>
      </c>
      <c r="O7" s="1">
        <f t="shared" ca="1" si="3"/>
        <v>0</v>
      </c>
      <c r="P7" s="1">
        <f t="shared" ca="1" si="3"/>
        <v>0</v>
      </c>
      <c r="Q7" s="1">
        <f t="shared" ca="1" si="3"/>
        <v>0</v>
      </c>
      <c r="R7" s="1">
        <f t="shared" ca="1" si="3"/>
        <v>0</v>
      </c>
      <c r="S7" s="1">
        <f t="shared" ca="1" si="3"/>
        <v>0</v>
      </c>
      <c r="T7" s="1">
        <f t="shared" ca="1" si="3"/>
        <v>0</v>
      </c>
      <c r="U7" s="1">
        <f t="shared" ca="1" si="3"/>
        <v>0</v>
      </c>
      <c r="V7" s="1">
        <f t="shared" ca="1" si="3"/>
        <v>0</v>
      </c>
      <c r="W7" s="1">
        <f t="shared" ca="1" si="3"/>
        <v>0</v>
      </c>
      <c r="X7" s="1">
        <f t="shared" ca="1" si="3"/>
        <v>0</v>
      </c>
      <c r="Y7" s="1">
        <f t="shared" ca="1" si="3"/>
        <v>0</v>
      </c>
      <c r="Z7" s="1">
        <f t="shared" ca="1" si="3"/>
        <v>0</v>
      </c>
      <c r="AA7" s="1">
        <f t="shared" ca="1" si="3"/>
        <v>0</v>
      </c>
      <c r="AB7" s="1">
        <f t="shared" ca="1" si="3"/>
        <v>0</v>
      </c>
      <c r="AC7" s="1">
        <f t="shared" ca="1" si="3"/>
        <v>0</v>
      </c>
      <c r="AD7" s="1">
        <f t="shared" ca="1" si="3"/>
        <v>25</v>
      </c>
      <c r="AE7" s="1">
        <f t="shared" ca="1" si="3"/>
        <v>28</v>
      </c>
      <c r="AF7" s="1">
        <f t="shared" ca="1" si="3"/>
        <v>31</v>
      </c>
      <c r="AG7" s="1">
        <f t="shared" ca="1" si="3"/>
        <v>30</v>
      </c>
      <c r="AH7" s="1">
        <f t="shared" ca="1" si="3"/>
        <v>31</v>
      </c>
      <c r="AI7" s="1">
        <f t="shared" ca="1" si="3"/>
        <v>30</v>
      </c>
      <c r="AJ7" s="1">
        <f t="shared" ca="1" si="3"/>
        <v>31</v>
      </c>
      <c r="AK7" s="1">
        <f t="shared" ca="1" si="3"/>
        <v>31</v>
      </c>
      <c r="AL7" s="1">
        <f t="shared" ca="1" si="3"/>
        <v>30</v>
      </c>
      <c r="AM7" s="1">
        <f t="shared" ca="1" si="3"/>
        <v>31</v>
      </c>
      <c r="AN7" s="1">
        <f t="shared" ca="1" si="3"/>
        <v>30</v>
      </c>
      <c r="AO7" s="1">
        <f t="shared" ca="1" si="3"/>
        <v>31</v>
      </c>
      <c r="AP7" s="1">
        <f t="shared" ca="1" si="3"/>
        <v>31</v>
      </c>
      <c r="AQ7" s="1">
        <f t="shared" ca="1" si="3"/>
        <v>28</v>
      </c>
      <c r="AR7" s="1">
        <f t="shared" ca="1" si="3"/>
        <v>31</v>
      </c>
      <c r="AS7" s="1">
        <f t="shared" ca="1" si="3"/>
        <v>30</v>
      </c>
      <c r="AT7" s="1">
        <f t="shared" ca="1" si="3"/>
        <v>31</v>
      </c>
      <c r="AU7" s="1">
        <f t="shared" ca="1" si="3"/>
        <v>30</v>
      </c>
      <c r="AV7" s="1">
        <f t="shared" ca="1" si="3"/>
        <v>31</v>
      </c>
      <c r="AW7" s="1">
        <f t="shared" ca="1" si="3"/>
        <v>31</v>
      </c>
      <c r="AX7" s="1">
        <f t="shared" ca="1" si="3"/>
        <v>30</v>
      </c>
      <c r="AY7" s="1">
        <f t="shared" ca="1" si="3"/>
        <v>31</v>
      </c>
      <c r="AZ7" s="1">
        <f t="shared" ca="1" si="3"/>
        <v>30</v>
      </c>
      <c r="BA7" s="1">
        <f t="shared" ca="1" si="3"/>
        <v>1</v>
      </c>
      <c r="BB7" s="1">
        <f t="shared" ca="1" si="3"/>
        <v>0</v>
      </c>
      <c r="BC7" s="1">
        <f t="shared" ca="1" si="3"/>
        <v>0</v>
      </c>
      <c r="BD7" s="1">
        <f t="shared" ca="1" si="3"/>
        <v>0</v>
      </c>
      <c r="BE7" s="1">
        <f t="shared" ca="1" si="3"/>
        <v>0</v>
      </c>
      <c r="BF7" s="1">
        <f t="shared" ca="1" si="3"/>
        <v>0</v>
      </c>
      <c r="BG7" s="1">
        <f t="shared" ca="1" si="3"/>
        <v>0</v>
      </c>
      <c r="BH7" s="1">
        <f t="shared" ca="1" si="3"/>
        <v>0</v>
      </c>
      <c r="BI7" s="1">
        <f t="shared" ca="1" si="3"/>
        <v>0</v>
      </c>
      <c r="BJ7" s="1">
        <f t="shared" ca="1" si="3"/>
        <v>0</v>
      </c>
      <c r="BK7" s="1">
        <f t="shared" ca="1" si="3"/>
        <v>0</v>
      </c>
      <c r="BL7" s="1">
        <f t="shared" ca="1" si="3"/>
        <v>0</v>
      </c>
      <c r="BM7" s="1">
        <f t="shared" ca="1" si="3"/>
        <v>0</v>
      </c>
      <c r="BN7" s="1">
        <f t="shared" ca="1" si="3"/>
        <v>0</v>
      </c>
    </row>
    <row r="8" spans="1:66" x14ac:dyDescent="0.3">
      <c r="B8" t="s">
        <v>3</v>
      </c>
      <c r="C8" s="2">
        <v>38396</v>
      </c>
      <c r="D8" s="2">
        <v>42048</v>
      </c>
      <c r="E8" s="2">
        <f t="shared" ca="1" si="4"/>
        <v>42048</v>
      </c>
      <c r="F8" s="1">
        <f t="shared" ca="1" si="5"/>
        <v>31</v>
      </c>
      <c r="G8" s="1">
        <f t="shared" ca="1" si="3"/>
        <v>12</v>
      </c>
      <c r="H8" s="1">
        <f t="shared" ca="1" si="3"/>
        <v>0</v>
      </c>
      <c r="I8" s="1">
        <f t="shared" ca="1" si="3"/>
        <v>0</v>
      </c>
      <c r="J8" s="1">
        <f t="shared" ca="1" si="3"/>
        <v>0</v>
      </c>
      <c r="K8" s="1">
        <f t="shared" ca="1" si="3"/>
        <v>0</v>
      </c>
      <c r="L8" s="1">
        <f t="shared" ca="1" si="3"/>
        <v>0</v>
      </c>
      <c r="M8" s="1">
        <f t="shared" ca="1" si="3"/>
        <v>0</v>
      </c>
      <c r="N8" s="1">
        <f t="shared" ca="1" si="3"/>
        <v>0</v>
      </c>
      <c r="O8" s="1">
        <f t="shared" ca="1" si="3"/>
        <v>0</v>
      </c>
      <c r="P8" s="1">
        <f t="shared" ca="1" si="3"/>
        <v>0</v>
      </c>
      <c r="Q8" s="1">
        <f t="shared" ca="1" si="3"/>
        <v>0</v>
      </c>
      <c r="R8" s="1">
        <f t="shared" ca="1" si="3"/>
        <v>0</v>
      </c>
      <c r="S8" s="1">
        <f t="shared" ca="1" si="3"/>
        <v>0</v>
      </c>
      <c r="T8" s="1">
        <f t="shared" ca="1" si="3"/>
        <v>0</v>
      </c>
      <c r="U8" s="1">
        <f t="shared" ca="1" si="3"/>
        <v>0</v>
      </c>
      <c r="V8" s="1">
        <f t="shared" ca="1" si="3"/>
        <v>0</v>
      </c>
      <c r="W8" s="1">
        <f t="shared" ca="1" si="3"/>
        <v>0</v>
      </c>
      <c r="X8" s="1">
        <f t="shared" ca="1" si="3"/>
        <v>0</v>
      </c>
      <c r="Y8" s="1">
        <f t="shared" ca="1" si="3"/>
        <v>0</v>
      </c>
      <c r="Z8" s="1">
        <f t="shared" ca="1" si="3"/>
        <v>0</v>
      </c>
      <c r="AA8" s="1">
        <f t="shared" ca="1" si="3"/>
        <v>0</v>
      </c>
      <c r="AB8" s="1">
        <f t="shared" ca="1" si="3"/>
        <v>0</v>
      </c>
      <c r="AC8" s="1">
        <f t="shared" ca="1" si="3"/>
        <v>0</v>
      </c>
      <c r="AD8" s="1">
        <f t="shared" ca="1" si="3"/>
        <v>0</v>
      </c>
      <c r="AE8" s="1">
        <f t="shared" ca="1" si="3"/>
        <v>0</v>
      </c>
      <c r="AF8" s="1">
        <f t="shared" ca="1" si="3"/>
        <v>0</v>
      </c>
      <c r="AG8" s="1">
        <f t="shared" ca="1" si="3"/>
        <v>0</v>
      </c>
      <c r="AH8" s="1">
        <f t="shared" ca="1" si="3"/>
        <v>0</v>
      </c>
      <c r="AI8" s="1">
        <f t="shared" ca="1" si="3"/>
        <v>0</v>
      </c>
      <c r="AJ8" s="1">
        <f t="shared" ca="1" si="3"/>
        <v>0</v>
      </c>
      <c r="AK8" s="1">
        <f t="shared" ca="1" si="3"/>
        <v>0</v>
      </c>
      <c r="AL8" s="1">
        <f t="shared" ca="1" si="3"/>
        <v>0</v>
      </c>
      <c r="AM8" s="1">
        <f t="shared" ca="1" si="3"/>
        <v>0</v>
      </c>
      <c r="AN8" s="1">
        <f t="shared" ca="1" si="3"/>
        <v>0</v>
      </c>
      <c r="AO8" s="1">
        <f t="shared" ca="1" si="3"/>
        <v>0</v>
      </c>
      <c r="AP8" s="1">
        <f t="shared" ca="1" si="3"/>
        <v>0</v>
      </c>
      <c r="AQ8" s="1">
        <f t="shared" ca="1" si="3"/>
        <v>0</v>
      </c>
      <c r="AR8" s="1">
        <f t="shared" ca="1" si="3"/>
        <v>0</v>
      </c>
      <c r="AS8" s="1">
        <f t="shared" ca="1" si="3"/>
        <v>0</v>
      </c>
      <c r="AT8" s="1">
        <f t="shared" ca="1" si="3"/>
        <v>0</v>
      </c>
      <c r="AU8" s="1">
        <f t="shared" ca="1" si="3"/>
        <v>0</v>
      </c>
      <c r="AV8" s="1">
        <f t="shared" ca="1" si="3"/>
        <v>0</v>
      </c>
      <c r="AW8" s="1">
        <f t="shared" ca="1" si="3"/>
        <v>0</v>
      </c>
      <c r="AX8" s="1">
        <f t="shared" ca="1" si="3"/>
        <v>0</v>
      </c>
      <c r="AY8" s="1">
        <f t="shared" ca="1" si="3"/>
        <v>0</v>
      </c>
      <c r="AZ8" s="1">
        <f t="shared" ca="1" si="3"/>
        <v>0</v>
      </c>
      <c r="BA8" s="1">
        <f t="shared" ca="1" si="3"/>
        <v>0</v>
      </c>
      <c r="BB8" s="1">
        <f t="shared" ca="1" si="3"/>
        <v>0</v>
      </c>
      <c r="BC8" s="1">
        <f t="shared" ca="1" si="3"/>
        <v>0</v>
      </c>
      <c r="BD8" s="1">
        <f t="shared" ca="1" si="3"/>
        <v>0</v>
      </c>
      <c r="BE8" s="1">
        <f t="shared" ca="1" si="3"/>
        <v>0</v>
      </c>
      <c r="BF8" s="1">
        <f t="shared" ca="1" si="3"/>
        <v>0</v>
      </c>
      <c r="BG8" s="1">
        <f t="shared" ca="1" si="3"/>
        <v>0</v>
      </c>
      <c r="BH8" s="1">
        <f t="shared" ca="1" si="3"/>
        <v>0</v>
      </c>
      <c r="BI8" s="1">
        <f t="shared" ca="1" si="3"/>
        <v>0</v>
      </c>
      <c r="BJ8" s="1">
        <f t="shared" ca="1" si="3"/>
        <v>0</v>
      </c>
      <c r="BK8" s="1">
        <f t="shared" ca="1" si="3"/>
        <v>0</v>
      </c>
      <c r="BL8" s="1">
        <f t="shared" ca="1" si="3"/>
        <v>0</v>
      </c>
      <c r="BM8" s="1">
        <f t="shared" ca="1" si="3"/>
        <v>0</v>
      </c>
      <c r="BN8" s="1">
        <f t="shared" ca="1" si="3"/>
        <v>0</v>
      </c>
    </row>
    <row r="9" spans="1:66" x14ac:dyDescent="0.3">
      <c r="B9" t="s">
        <v>4</v>
      </c>
      <c r="C9" s="2">
        <v>42680</v>
      </c>
      <c r="D9" s="2">
        <v>42680</v>
      </c>
      <c r="E9" s="2">
        <f t="shared" ca="1" si="4"/>
        <v>42680</v>
      </c>
      <c r="F9" s="1">
        <f t="shared" ca="1" si="5"/>
        <v>0</v>
      </c>
      <c r="G9" s="1">
        <f t="shared" ca="1" si="3"/>
        <v>0</v>
      </c>
      <c r="H9" s="1">
        <f t="shared" ca="1" si="3"/>
        <v>0</v>
      </c>
      <c r="I9" s="1">
        <f t="shared" ca="1" si="3"/>
        <v>0</v>
      </c>
      <c r="J9" s="1">
        <f t="shared" ca="1" si="3"/>
        <v>0</v>
      </c>
      <c r="K9" s="1">
        <f t="shared" ca="1" si="3"/>
        <v>0</v>
      </c>
      <c r="L9" s="1">
        <f t="shared" ca="1" si="3"/>
        <v>0</v>
      </c>
      <c r="M9" s="1">
        <f t="shared" ca="1" si="3"/>
        <v>0</v>
      </c>
      <c r="N9" s="1">
        <f t="shared" ca="1" si="3"/>
        <v>0</v>
      </c>
      <c r="O9" s="1">
        <f t="shared" ca="1" si="3"/>
        <v>0</v>
      </c>
      <c r="P9" s="1">
        <f t="shared" ca="1" si="3"/>
        <v>0</v>
      </c>
      <c r="Q9" s="1">
        <f t="shared" ca="1" si="3"/>
        <v>0</v>
      </c>
      <c r="R9" s="1">
        <f t="shared" ca="1" si="3"/>
        <v>0</v>
      </c>
      <c r="S9" s="1">
        <f t="shared" ca="1" si="3"/>
        <v>0</v>
      </c>
      <c r="T9" s="1">
        <f t="shared" ca="1" si="3"/>
        <v>0</v>
      </c>
      <c r="U9" s="1">
        <f t="shared" ca="1" si="3"/>
        <v>0</v>
      </c>
      <c r="V9" s="1">
        <f t="shared" ca="1" si="3"/>
        <v>0</v>
      </c>
      <c r="W9" s="1">
        <f t="shared" ca="1" si="3"/>
        <v>0</v>
      </c>
      <c r="X9" s="1">
        <f t="shared" ca="1" si="3"/>
        <v>0</v>
      </c>
      <c r="Y9" s="1">
        <f t="shared" ca="1" si="3"/>
        <v>0</v>
      </c>
      <c r="Z9" s="1">
        <f t="shared" ca="1" si="3"/>
        <v>0</v>
      </c>
      <c r="AA9" s="1">
        <f t="shared" ca="1" si="3"/>
        <v>0</v>
      </c>
      <c r="AB9" s="1">
        <f t="shared" ca="1" si="3"/>
        <v>0</v>
      </c>
      <c r="AC9" s="1">
        <f t="shared" ca="1" si="3"/>
        <v>0</v>
      </c>
      <c r="AD9" s="1">
        <f t="shared" ca="1" si="3"/>
        <v>0</v>
      </c>
      <c r="AE9" s="1">
        <f t="shared" ca="1" si="3"/>
        <v>0</v>
      </c>
      <c r="AF9" s="1">
        <f t="shared" ca="1" si="3"/>
        <v>0</v>
      </c>
      <c r="AG9" s="1">
        <f t="shared" ca="1" si="3"/>
        <v>0</v>
      </c>
      <c r="AH9" s="1">
        <f t="shared" ca="1" si="3"/>
        <v>0</v>
      </c>
      <c r="AI9" s="1">
        <f t="shared" ca="1" si="3"/>
        <v>0</v>
      </c>
      <c r="AJ9" s="1">
        <f t="shared" ca="1" si="3"/>
        <v>0</v>
      </c>
      <c r="AK9" s="1">
        <f t="shared" ref="G9:BN11" ca="1" si="6">IF(MIN(AK$2,$E9)-MAX($C9,AK$1)&lt;0,0,MIN(AK$2,$E9)-MAX($C9,AK$1))</f>
        <v>0</v>
      </c>
      <c r="AL9" s="1">
        <f t="shared" ca="1" si="6"/>
        <v>0</v>
      </c>
      <c r="AM9" s="1">
        <f t="shared" ca="1" si="6"/>
        <v>0</v>
      </c>
      <c r="AN9" s="1">
        <f t="shared" ca="1" si="6"/>
        <v>0</v>
      </c>
      <c r="AO9" s="1">
        <f t="shared" ca="1" si="6"/>
        <v>0</v>
      </c>
      <c r="AP9" s="1">
        <f t="shared" ca="1" si="6"/>
        <v>0</v>
      </c>
      <c r="AQ9" s="1">
        <f t="shared" ca="1" si="6"/>
        <v>0</v>
      </c>
      <c r="AR9" s="1">
        <f t="shared" ca="1" si="6"/>
        <v>0</v>
      </c>
      <c r="AS9" s="1">
        <f t="shared" ca="1" si="6"/>
        <v>0</v>
      </c>
      <c r="AT9" s="1">
        <f t="shared" ca="1" si="6"/>
        <v>0</v>
      </c>
      <c r="AU9" s="1">
        <f t="shared" ca="1" si="6"/>
        <v>0</v>
      </c>
      <c r="AV9" s="1">
        <f t="shared" ca="1" si="6"/>
        <v>0</v>
      </c>
      <c r="AW9" s="1">
        <f t="shared" ca="1" si="6"/>
        <v>0</v>
      </c>
      <c r="AX9" s="1">
        <f t="shared" ca="1" si="6"/>
        <v>0</v>
      </c>
      <c r="AY9" s="1">
        <f t="shared" ca="1" si="6"/>
        <v>0</v>
      </c>
      <c r="AZ9" s="1">
        <f t="shared" ca="1" si="6"/>
        <v>0</v>
      </c>
      <c r="BA9" s="1">
        <f t="shared" ca="1" si="6"/>
        <v>0</v>
      </c>
      <c r="BB9" s="1">
        <f t="shared" ca="1" si="6"/>
        <v>0</v>
      </c>
      <c r="BC9" s="1">
        <f t="shared" ca="1" si="6"/>
        <v>0</v>
      </c>
      <c r="BD9" s="1">
        <f t="shared" ca="1" si="6"/>
        <v>0</v>
      </c>
      <c r="BE9" s="1">
        <f t="shared" ca="1" si="6"/>
        <v>0</v>
      </c>
      <c r="BF9" s="1">
        <f t="shared" ca="1" si="6"/>
        <v>0</v>
      </c>
      <c r="BG9" s="1">
        <f t="shared" ca="1" si="6"/>
        <v>0</v>
      </c>
      <c r="BH9" s="1">
        <f t="shared" ca="1" si="6"/>
        <v>0</v>
      </c>
      <c r="BI9" s="1">
        <f t="shared" ca="1" si="6"/>
        <v>0</v>
      </c>
      <c r="BJ9" s="1">
        <f t="shared" ca="1" si="6"/>
        <v>0</v>
      </c>
      <c r="BK9" s="1">
        <f t="shared" ca="1" si="6"/>
        <v>0</v>
      </c>
      <c r="BL9" s="1">
        <f t="shared" ca="1" si="6"/>
        <v>0</v>
      </c>
      <c r="BM9" s="1">
        <f t="shared" ca="1" si="6"/>
        <v>0</v>
      </c>
      <c r="BN9" s="1">
        <f t="shared" ca="1" si="6"/>
        <v>0</v>
      </c>
    </row>
    <row r="10" spans="1:66" x14ac:dyDescent="0.3">
      <c r="B10" t="s">
        <v>5</v>
      </c>
      <c r="C10" s="2">
        <v>41706</v>
      </c>
      <c r="D10" s="2">
        <v>43453</v>
      </c>
      <c r="E10" s="2">
        <f t="shared" ca="1" si="4"/>
        <v>43453</v>
      </c>
      <c r="F10" s="1">
        <f t="shared" ca="1" si="5"/>
        <v>31</v>
      </c>
      <c r="G10" s="1">
        <f t="shared" ca="1" si="6"/>
        <v>28</v>
      </c>
      <c r="H10" s="1">
        <f t="shared" ca="1" si="6"/>
        <v>31</v>
      </c>
      <c r="I10" s="1">
        <f t="shared" ca="1" si="6"/>
        <v>30</v>
      </c>
      <c r="J10" s="1">
        <f t="shared" ca="1" si="6"/>
        <v>31</v>
      </c>
      <c r="K10" s="1">
        <f t="shared" ca="1" si="6"/>
        <v>30</v>
      </c>
      <c r="L10" s="1">
        <f t="shared" ca="1" si="6"/>
        <v>31</v>
      </c>
      <c r="M10" s="1">
        <f t="shared" ca="1" si="6"/>
        <v>31</v>
      </c>
      <c r="N10" s="1">
        <f t="shared" ca="1" si="6"/>
        <v>30</v>
      </c>
      <c r="O10" s="1">
        <f t="shared" ca="1" si="6"/>
        <v>31</v>
      </c>
      <c r="P10" s="1">
        <f t="shared" ca="1" si="6"/>
        <v>30</v>
      </c>
      <c r="Q10" s="1">
        <f t="shared" ca="1" si="6"/>
        <v>31</v>
      </c>
      <c r="R10" s="1">
        <f t="shared" ca="1" si="6"/>
        <v>31</v>
      </c>
      <c r="S10" s="1">
        <f t="shared" ca="1" si="6"/>
        <v>29</v>
      </c>
      <c r="T10" s="1">
        <f t="shared" ca="1" si="6"/>
        <v>31</v>
      </c>
      <c r="U10" s="1">
        <f t="shared" ca="1" si="6"/>
        <v>30</v>
      </c>
      <c r="V10" s="1">
        <f t="shared" ca="1" si="6"/>
        <v>31</v>
      </c>
      <c r="W10" s="1">
        <f t="shared" ca="1" si="6"/>
        <v>30</v>
      </c>
      <c r="X10" s="1">
        <f t="shared" ca="1" si="6"/>
        <v>31</v>
      </c>
      <c r="Y10" s="1">
        <f t="shared" ca="1" si="6"/>
        <v>31</v>
      </c>
      <c r="Z10" s="1">
        <f t="shared" ca="1" si="6"/>
        <v>30</v>
      </c>
      <c r="AA10" s="1">
        <f t="shared" ca="1" si="6"/>
        <v>31</v>
      </c>
      <c r="AB10" s="1">
        <f t="shared" ca="1" si="6"/>
        <v>30</v>
      </c>
      <c r="AC10" s="1">
        <f t="shared" ca="1" si="6"/>
        <v>31</v>
      </c>
      <c r="AD10" s="1">
        <f t="shared" ca="1" si="6"/>
        <v>31</v>
      </c>
      <c r="AE10" s="1">
        <f t="shared" ca="1" si="6"/>
        <v>28</v>
      </c>
      <c r="AF10" s="1">
        <f t="shared" ca="1" si="6"/>
        <v>31</v>
      </c>
      <c r="AG10" s="1">
        <f t="shared" ca="1" si="6"/>
        <v>30</v>
      </c>
      <c r="AH10" s="1">
        <f t="shared" ca="1" si="6"/>
        <v>31</v>
      </c>
      <c r="AI10" s="1">
        <f t="shared" ca="1" si="6"/>
        <v>30</v>
      </c>
      <c r="AJ10" s="1">
        <f t="shared" ca="1" si="6"/>
        <v>31</v>
      </c>
      <c r="AK10" s="1">
        <f t="shared" ca="1" si="6"/>
        <v>31</v>
      </c>
      <c r="AL10" s="1">
        <f t="shared" ca="1" si="6"/>
        <v>30</v>
      </c>
      <c r="AM10" s="1">
        <f t="shared" ca="1" si="6"/>
        <v>31</v>
      </c>
      <c r="AN10" s="1">
        <f t="shared" ca="1" si="6"/>
        <v>30</v>
      </c>
      <c r="AO10" s="1">
        <f t="shared" ca="1" si="6"/>
        <v>31</v>
      </c>
      <c r="AP10" s="1">
        <f t="shared" ca="1" si="6"/>
        <v>31</v>
      </c>
      <c r="AQ10" s="1">
        <f t="shared" ca="1" si="6"/>
        <v>28</v>
      </c>
      <c r="AR10" s="1">
        <f t="shared" ca="1" si="6"/>
        <v>31</v>
      </c>
      <c r="AS10" s="1">
        <f t="shared" ca="1" si="6"/>
        <v>30</v>
      </c>
      <c r="AT10" s="1">
        <f t="shared" ca="1" si="6"/>
        <v>31</v>
      </c>
      <c r="AU10" s="1">
        <f t="shared" ca="1" si="6"/>
        <v>30</v>
      </c>
      <c r="AV10" s="1">
        <f t="shared" ca="1" si="6"/>
        <v>31</v>
      </c>
      <c r="AW10" s="1">
        <f t="shared" ca="1" si="6"/>
        <v>31</v>
      </c>
      <c r="AX10" s="1">
        <f t="shared" ca="1" si="6"/>
        <v>30</v>
      </c>
      <c r="AY10" s="1">
        <f t="shared" ca="1" si="6"/>
        <v>31</v>
      </c>
      <c r="AZ10" s="1">
        <f t="shared" ca="1" si="6"/>
        <v>30</v>
      </c>
      <c r="BA10" s="1">
        <f t="shared" ca="1" si="6"/>
        <v>18</v>
      </c>
      <c r="BB10" s="1">
        <f t="shared" ca="1" si="6"/>
        <v>0</v>
      </c>
      <c r="BC10" s="1">
        <f t="shared" ca="1" si="6"/>
        <v>0</v>
      </c>
      <c r="BD10" s="1">
        <f t="shared" ca="1" si="6"/>
        <v>0</v>
      </c>
      <c r="BE10" s="1">
        <f t="shared" ca="1" si="6"/>
        <v>0</v>
      </c>
      <c r="BF10" s="1">
        <f t="shared" ca="1" si="6"/>
        <v>0</v>
      </c>
      <c r="BG10" s="1">
        <f t="shared" ca="1" si="6"/>
        <v>0</v>
      </c>
      <c r="BH10" s="1">
        <f t="shared" ca="1" si="6"/>
        <v>0</v>
      </c>
      <c r="BI10" s="1">
        <f t="shared" ca="1" si="6"/>
        <v>0</v>
      </c>
      <c r="BJ10" s="1">
        <f t="shared" ca="1" si="6"/>
        <v>0</v>
      </c>
      <c r="BK10" s="1">
        <f t="shared" ca="1" si="6"/>
        <v>0</v>
      </c>
      <c r="BL10" s="1">
        <f t="shared" ca="1" si="6"/>
        <v>0</v>
      </c>
      <c r="BM10" s="1">
        <f t="shared" ca="1" si="6"/>
        <v>0</v>
      </c>
      <c r="BN10" s="1">
        <f t="shared" ca="1" si="6"/>
        <v>0</v>
      </c>
    </row>
    <row r="11" spans="1:66" x14ac:dyDescent="0.3">
      <c r="B11" t="s">
        <v>6</v>
      </c>
      <c r="C11" s="2">
        <v>43394</v>
      </c>
      <c r="D11" s="2">
        <v>43394</v>
      </c>
      <c r="E11" s="2">
        <f t="shared" ca="1" si="4"/>
        <v>43619</v>
      </c>
      <c r="F11" s="1">
        <f t="shared" ca="1" si="5"/>
        <v>0</v>
      </c>
      <c r="G11" s="1">
        <f t="shared" ca="1" si="6"/>
        <v>0</v>
      </c>
      <c r="H11" s="1">
        <f t="shared" ca="1" si="6"/>
        <v>0</v>
      </c>
      <c r="I11" s="1">
        <f t="shared" ca="1" si="6"/>
        <v>0</v>
      </c>
      <c r="J11" s="1">
        <f t="shared" ca="1" si="6"/>
        <v>0</v>
      </c>
      <c r="K11" s="1">
        <f t="shared" ca="1" si="6"/>
        <v>0</v>
      </c>
      <c r="L11" s="1">
        <f t="shared" ca="1" si="6"/>
        <v>0</v>
      </c>
      <c r="M11" s="1">
        <f t="shared" ca="1" si="6"/>
        <v>0</v>
      </c>
      <c r="N11" s="1">
        <f t="shared" ca="1" si="6"/>
        <v>0</v>
      </c>
      <c r="O11" s="1">
        <f t="shared" ca="1" si="6"/>
        <v>0</v>
      </c>
      <c r="P11" s="1">
        <f t="shared" ca="1" si="6"/>
        <v>0</v>
      </c>
      <c r="Q11" s="1">
        <f t="shared" ca="1" si="6"/>
        <v>0</v>
      </c>
      <c r="R11" s="1">
        <f t="shared" ca="1" si="6"/>
        <v>0</v>
      </c>
      <c r="S11" s="1">
        <f t="shared" ca="1" si="6"/>
        <v>0</v>
      </c>
      <c r="T11" s="1">
        <f t="shared" ca="1" si="6"/>
        <v>0</v>
      </c>
      <c r="U11" s="1">
        <f t="shared" ca="1" si="6"/>
        <v>0</v>
      </c>
      <c r="V11" s="1">
        <f t="shared" ca="1" si="6"/>
        <v>0</v>
      </c>
      <c r="W11" s="1">
        <f t="shared" ca="1" si="6"/>
        <v>0</v>
      </c>
      <c r="X11" s="1">
        <f t="shared" ca="1" si="6"/>
        <v>0</v>
      </c>
      <c r="Y11" s="1">
        <f t="shared" ca="1" si="6"/>
        <v>0</v>
      </c>
      <c r="Z11" s="1">
        <f t="shared" ca="1" si="6"/>
        <v>0</v>
      </c>
      <c r="AA11" s="1">
        <f t="shared" ca="1" si="6"/>
        <v>0</v>
      </c>
      <c r="AB11" s="1">
        <f t="shared" ca="1" si="6"/>
        <v>0</v>
      </c>
      <c r="AC11" s="1">
        <f t="shared" ca="1" si="6"/>
        <v>0</v>
      </c>
      <c r="AD11" s="1">
        <f t="shared" ca="1" si="6"/>
        <v>0</v>
      </c>
      <c r="AE11" s="1">
        <f t="shared" ca="1" si="6"/>
        <v>0</v>
      </c>
      <c r="AF11" s="1">
        <f t="shared" ca="1" si="6"/>
        <v>0</v>
      </c>
      <c r="AG11" s="1">
        <f t="shared" ca="1" si="6"/>
        <v>0</v>
      </c>
      <c r="AH11" s="1">
        <f t="shared" ca="1" si="6"/>
        <v>0</v>
      </c>
      <c r="AI11" s="1">
        <f t="shared" ca="1" si="6"/>
        <v>0</v>
      </c>
      <c r="AJ11" s="1">
        <f t="shared" ca="1" si="6"/>
        <v>0</v>
      </c>
      <c r="AK11" s="1">
        <f t="shared" ca="1" si="6"/>
        <v>0</v>
      </c>
      <c r="AL11" s="1">
        <f t="shared" ca="1" si="6"/>
        <v>0</v>
      </c>
      <c r="AM11" s="1">
        <f t="shared" ca="1" si="6"/>
        <v>0</v>
      </c>
      <c r="AN11" s="1">
        <f t="shared" ca="1" si="6"/>
        <v>0</v>
      </c>
      <c r="AO11" s="1">
        <f t="shared" ca="1" si="6"/>
        <v>0</v>
      </c>
      <c r="AP11" s="1">
        <f t="shared" ca="1" si="6"/>
        <v>0</v>
      </c>
      <c r="AQ11" s="1">
        <f t="shared" ca="1" si="6"/>
        <v>0</v>
      </c>
      <c r="AR11" s="1">
        <f t="shared" ca="1" si="6"/>
        <v>0</v>
      </c>
      <c r="AS11" s="1">
        <f t="shared" ca="1" si="6"/>
        <v>0</v>
      </c>
      <c r="AT11" s="1">
        <f t="shared" ca="1" si="6"/>
        <v>0</v>
      </c>
      <c r="AU11" s="1">
        <f t="shared" ca="1" si="6"/>
        <v>0</v>
      </c>
      <c r="AV11" s="1">
        <f t="shared" ca="1" si="6"/>
        <v>0</v>
      </c>
      <c r="AW11" s="1">
        <f t="shared" ca="1" si="6"/>
        <v>0</v>
      </c>
      <c r="AX11" s="1">
        <f t="shared" ca="1" si="6"/>
        <v>0</v>
      </c>
      <c r="AY11" s="1">
        <f t="shared" ca="1" si="6"/>
        <v>11</v>
      </c>
      <c r="AZ11" s="1">
        <f t="shared" ca="1" si="6"/>
        <v>30</v>
      </c>
      <c r="BA11" s="1">
        <f t="shared" ca="1" si="6"/>
        <v>31</v>
      </c>
      <c r="BB11" s="1">
        <f t="shared" ca="1" si="6"/>
        <v>31</v>
      </c>
      <c r="BC11" s="1">
        <f t="shared" ca="1" si="6"/>
        <v>28</v>
      </c>
      <c r="BD11" s="1">
        <f t="shared" ca="1" si="6"/>
        <v>31</v>
      </c>
      <c r="BE11" s="1">
        <f t="shared" ca="1" si="6"/>
        <v>30</v>
      </c>
      <c r="BF11" s="1">
        <f t="shared" ca="1" si="6"/>
        <v>31</v>
      </c>
      <c r="BG11" s="1">
        <f t="shared" ca="1" si="6"/>
        <v>2</v>
      </c>
      <c r="BH11" s="1">
        <f t="shared" ca="1" si="6"/>
        <v>0</v>
      </c>
      <c r="BI11" s="1">
        <f t="shared" ca="1" si="6"/>
        <v>0</v>
      </c>
      <c r="BJ11" s="1">
        <f t="shared" ca="1" si="6"/>
        <v>0</v>
      </c>
      <c r="BK11" s="1">
        <f t="shared" ca="1" si="6"/>
        <v>0</v>
      </c>
      <c r="BL11" s="1">
        <f t="shared" ca="1" si="6"/>
        <v>0</v>
      </c>
      <c r="BM11" s="1">
        <f t="shared" ca="1" si="6"/>
        <v>0</v>
      </c>
      <c r="BN11" s="1">
        <f t="shared" ca="1" si="6"/>
        <v>0</v>
      </c>
    </row>
    <row r="14" spans="1:66" x14ac:dyDescent="0.3">
      <c r="B14" t="s">
        <v>11</v>
      </c>
      <c r="C14" s="1" t="s">
        <v>14</v>
      </c>
      <c r="D14" s="1" t="s">
        <v>15</v>
      </c>
      <c r="E14" s="1" t="s">
        <v>16</v>
      </c>
      <c r="F14" s="1" t="s">
        <v>15</v>
      </c>
    </row>
    <row r="15" spans="1:66" x14ac:dyDescent="0.3">
      <c r="A15">
        <v>1</v>
      </c>
      <c r="B15" s="6">
        <v>2015</v>
      </c>
      <c r="C15" s="1">
        <v>1</v>
      </c>
      <c r="D15" s="3">
        <f ca="1">SUM(OFFSET($F$5,0,A15-1,COUNT($F$5:$F$11),1))</f>
        <v>93</v>
      </c>
      <c r="E15" s="1"/>
      <c r="F15" s="1"/>
    </row>
    <row r="16" spans="1:66" x14ac:dyDescent="0.3">
      <c r="A16">
        <f>A15+1</f>
        <v>2</v>
      </c>
      <c r="B16" s="6">
        <v>2015</v>
      </c>
      <c r="C16" s="1">
        <v>2</v>
      </c>
      <c r="D16" s="3">
        <f t="shared" ref="D16:D74" ca="1" si="7">SUM(OFFSET($F$5,0,A16-1,COUNT($F$5:$F$11),1))</f>
        <v>68</v>
      </c>
      <c r="E16" s="1"/>
      <c r="F16" s="1"/>
    </row>
    <row r="17" spans="1:6" x14ac:dyDescent="0.3">
      <c r="A17">
        <f t="shared" ref="A17:A74" si="8">A16+1</f>
        <v>3</v>
      </c>
      <c r="B17" s="6">
        <v>2015</v>
      </c>
      <c r="C17" s="1">
        <v>3</v>
      </c>
      <c r="D17" s="3">
        <f t="shared" ca="1" si="7"/>
        <v>62</v>
      </c>
      <c r="E17" s="1"/>
      <c r="F17" s="3"/>
    </row>
    <row r="18" spans="1:6" x14ac:dyDescent="0.3">
      <c r="A18">
        <f t="shared" si="8"/>
        <v>4</v>
      </c>
      <c r="B18" s="6">
        <v>2015</v>
      </c>
      <c r="C18" s="1">
        <v>4</v>
      </c>
      <c r="D18" s="3">
        <f t="shared" ca="1" si="7"/>
        <v>60</v>
      </c>
      <c r="E18" s="1"/>
      <c r="F18" s="1"/>
    </row>
    <row r="19" spans="1:6" x14ac:dyDescent="0.3">
      <c r="A19">
        <f t="shared" si="8"/>
        <v>5</v>
      </c>
      <c r="B19" s="6">
        <v>2015</v>
      </c>
      <c r="C19" s="1">
        <v>5</v>
      </c>
      <c r="D19" s="3">
        <f t="shared" ca="1" si="7"/>
        <v>62</v>
      </c>
      <c r="E19" s="1"/>
      <c r="F19" s="1"/>
    </row>
    <row r="20" spans="1:6" x14ac:dyDescent="0.3">
      <c r="A20">
        <f t="shared" si="8"/>
        <v>6</v>
      </c>
      <c r="B20" s="6">
        <v>2015</v>
      </c>
      <c r="C20" s="1">
        <v>6</v>
      </c>
      <c r="D20" s="3">
        <f t="shared" ca="1" si="7"/>
        <v>60</v>
      </c>
      <c r="E20" s="1"/>
      <c r="F20" s="1"/>
    </row>
    <row r="21" spans="1:6" x14ac:dyDescent="0.3">
      <c r="A21">
        <f t="shared" si="8"/>
        <v>7</v>
      </c>
      <c r="B21" s="6">
        <v>2015</v>
      </c>
      <c r="C21" s="1">
        <v>7</v>
      </c>
      <c r="D21" s="3">
        <f t="shared" ca="1" si="7"/>
        <v>62</v>
      </c>
      <c r="E21" s="1"/>
      <c r="F21" s="1"/>
    </row>
    <row r="22" spans="1:6" x14ac:dyDescent="0.3">
      <c r="A22">
        <f t="shared" si="8"/>
        <v>8</v>
      </c>
      <c r="B22" s="6">
        <v>2015</v>
      </c>
      <c r="C22" s="1">
        <v>8</v>
      </c>
      <c r="D22" s="3">
        <f t="shared" ca="1" si="7"/>
        <v>62</v>
      </c>
      <c r="E22" s="1"/>
      <c r="F22" s="1"/>
    </row>
    <row r="23" spans="1:6" x14ac:dyDescent="0.3">
      <c r="A23">
        <f t="shared" si="8"/>
        <v>9</v>
      </c>
      <c r="B23" s="6">
        <v>2015</v>
      </c>
      <c r="C23" s="1">
        <v>9</v>
      </c>
      <c r="D23" s="3">
        <f t="shared" ca="1" si="7"/>
        <v>60</v>
      </c>
      <c r="E23" s="1"/>
      <c r="F23" s="1"/>
    </row>
    <row r="24" spans="1:6" x14ac:dyDescent="0.3">
      <c r="A24">
        <f t="shared" si="8"/>
        <v>10</v>
      </c>
      <c r="B24" s="6">
        <v>2015</v>
      </c>
      <c r="C24" s="1">
        <v>10</v>
      </c>
      <c r="D24" s="3">
        <f t="shared" ca="1" si="7"/>
        <v>62</v>
      </c>
      <c r="E24" s="1"/>
      <c r="F24" s="1"/>
    </row>
    <row r="25" spans="1:6" x14ac:dyDescent="0.3">
      <c r="A25">
        <f t="shared" si="8"/>
        <v>11</v>
      </c>
      <c r="B25" s="6">
        <v>2015</v>
      </c>
      <c r="C25" s="1">
        <v>11</v>
      </c>
      <c r="D25" s="3">
        <f t="shared" ca="1" si="7"/>
        <v>60</v>
      </c>
      <c r="E25" s="1"/>
      <c r="F25" s="1"/>
    </row>
    <row r="26" spans="1:6" x14ac:dyDescent="0.3">
      <c r="A26">
        <f t="shared" si="8"/>
        <v>12</v>
      </c>
      <c r="B26" s="6">
        <v>2015</v>
      </c>
      <c r="C26" s="1">
        <v>12</v>
      </c>
      <c r="D26" s="3">
        <f t="shared" ca="1" si="7"/>
        <v>62</v>
      </c>
      <c r="E26" s="1"/>
      <c r="F26" s="1"/>
    </row>
    <row r="27" spans="1:6" x14ac:dyDescent="0.3">
      <c r="A27">
        <f t="shared" si="8"/>
        <v>13</v>
      </c>
      <c r="B27" s="6">
        <v>2016</v>
      </c>
      <c r="C27" s="1">
        <v>1</v>
      </c>
      <c r="D27" s="3">
        <f t="shared" ca="1" si="7"/>
        <v>62</v>
      </c>
      <c r="E27" s="1"/>
      <c r="F27" s="1"/>
    </row>
    <row r="28" spans="1:6" x14ac:dyDescent="0.3">
      <c r="A28">
        <f t="shared" si="8"/>
        <v>14</v>
      </c>
      <c r="B28" s="6">
        <v>2016</v>
      </c>
      <c r="C28" s="1">
        <v>2</v>
      </c>
      <c r="D28" s="3">
        <f t="shared" ca="1" si="7"/>
        <v>58</v>
      </c>
      <c r="E28" s="1"/>
      <c r="F28" s="1"/>
    </row>
    <row r="29" spans="1:6" x14ac:dyDescent="0.3">
      <c r="A29">
        <f t="shared" si="8"/>
        <v>15</v>
      </c>
      <c r="B29" s="6">
        <v>2016</v>
      </c>
      <c r="C29" s="1">
        <v>3</v>
      </c>
      <c r="D29" s="3">
        <f t="shared" ca="1" si="7"/>
        <v>62</v>
      </c>
      <c r="E29" s="1"/>
      <c r="F29" s="1"/>
    </row>
    <row r="30" spans="1:6" x14ac:dyDescent="0.3">
      <c r="A30">
        <f t="shared" si="8"/>
        <v>16</v>
      </c>
      <c r="B30" s="6">
        <v>2016</v>
      </c>
      <c r="C30" s="1">
        <v>4</v>
      </c>
      <c r="D30" s="3">
        <f t="shared" ca="1" si="7"/>
        <v>60</v>
      </c>
      <c r="E30" s="1"/>
      <c r="F30" s="1"/>
    </row>
    <row r="31" spans="1:6" x14ac:dyDescent="0.3">
      <c r="A31">
        <f t="shared" si="8"/>
        <v>17</v>
      </c>
      <c r="B31" s="6">
        <v>2016</v>
      </c>
      <c r="C31" s="1">
        <v>5</v>
      </c>
      <c r="D31" s="3">
        <f t="shared" ca="1" si="7"/>
        <v>62</v>
      </c>
      <c r="E31" s="1"/>
      <c r="F31" s="1"/>
    </row>
    <row r="32" spans="1:6" x14ac:dyDescent="0.3">
      <c r="A32">
        <f t="shared" si="8"/>
        <v>18</v>
      </c>
      <c r="B32" s="6">
        <v>2016</v>
      </c>
      <c r="C32" s="1">
        <v>6</v>
      </c>
      <c r="D32" s="3">
        <f t="shared" ca="1" si="7"/>
        <v>60</v>
      </c>
      <c r="E32" s="1"/>
      <c r="F32" s="1"/>
    </row>
    <row r="33" spans="1:6" x14ac:dyDescent="0.3">
      <c r="A33">
        <f t="shared" si="8"/>
        <v>19</v>
      </c>
      <c r="B33" s="6">
        <v>2016</v>
      </c>
      <c r="C33" s="1">
        <v>7</v>
      </c>
      <c r="D33" s="3">
        <f t="shared" ca="1" si="7"/>
        <v>62</v>
      </c>
      <c r="E33" s="1"/>
      <c r="F33" s="1"/>
    </row>
    <row r="34" spans="1:6" x14ac:dyDescent="0.3">
      <c r="A34">
        <f t="shared" si="8"/>
        <v>20</v>
      </c>
      <c r="B34" s="6">
        <v>2016</v>
      </c>
      <c r="C34" s="1">
        <v>8</v>
      </c>
      <c r="D34" s="3">
        <f t="shared" ca="1" si="7"/>
        <v>62</v>
      </c>
      <c r="E34" s="1"/>
      <c r="F34" s="1"/>
    </row>
    <row r="35" spans="1:6" x14ac:dyDescent="0.3">
      <c r="A35">
        <f t="shared" si="8"/>
        <v>21</v>
      </c>
      <c r="B35" s="6">
        <v>2016</v>
      </c>
      <c r="C35" s="1">
        <v>9</v>
      </c>
      <c r="D35" s="3">
        <f t="shared" ca="1" si="7"/>
        <v>60</v>
      </c>
      <c r="E35" s="1"/>
      <c r="F35" s="1"/>
    </row>
    <row r="36" spans="1:6" x14ac:dyDescent="0.3">
      <c r="A36">
        <f t="shared" si="8"/>
        <v>22</v>
      </c>
      <c r="B36" s="6">
        <v>2016</v>
      </c>
      <c r="C36" s="1">
        <v>10</v>
      </c>
      <c r="D36" s="3">
        <f t="shared" ca="1" si="7"/>
        <v>62</v>
      </c>
      <c r="E36" s="1"/>
      <c r="F36" s="1"/>
    </row>
    <row r="37" spans="1:6" x14ac:dyDescent="0.3">
      <c r="A37">
        <f t="shared" si="8"/>
        <v>23</v>
      </c>
      <c r="B37" s="6">
        <v>2016</v>
      </c>
      <c r="C37" s="1">
        <v>11</v>
      </c>
      <c r="D37" s="3">
        <f t="shared" ca="1" si="7"/>
        <v>60</v>
      </c>
      <c r="E37" s="1"/>
      <c r="F37" s="1"/>
    </row>
    <row r="38" spans="1:6" x14ac:dyDescent="0.3">
      <c r="A38">
        <f t="shared" si="8"/>
        <v>24</v>
      </c>
      <c r="B38" s="6">
        <v>2016</v>
      </c>
      <c r="C38" s="1">
        <v>12</v>
      </c>
      <c r="D38" s="3">
        <f t="shared" ca="1" si="7"/>
        <v>62</v>
      </c>
      <c r="E38" s="1"/>
      <c r="F38" s="1"/>
    </row>
    <row r="39" spans="1:6" x14ac:dyDescent="0.3">
      <c r="A39">
        <f t="shared" si="8"/>
        <v>25</v>
      </c>
      <c r="B39" s="6">
        <v>2017</v>
      </c>
      <c r="C39" s="1">
        <v>1</v>
      </c>
      <c r="D39" s="3">
        <f t="shared" ca="1" si="7"/>
        <v>87</v>
      </c>
      <c r="E39" s="1"/>
      <c r="F39" s="1"/>
    </row>
    <row r="40" spans="1:6" x14ac:dyDescent="0.3">
      <c r="A40">
        <f t="shared" si="8"/>
        <v>26</v>
      </c>
      <c r="B40" s="6">
        <v>2017</v>
      </c>
      <c r="C40" s="1">
        <v>2</v>
      </c>
      <c r="D40" s="3">
        <f t="shared" ca="1" si="7"/>
        <v>84</v>
      </c>
      <c r="E40" s="1"/>
      <c r="F40" s="1"/>
    </row>
    <row r="41" spans="1:6" x14ac:dyDescent="0.3">
      <c r="A41">
        <f t="shared" si="8"/>
        <v>27</v>
      </c>
      <c r="B41" s="6">
        <v>2017</v>
      </c>
      <c r="C41" s="1">
        <v>3</v>
      </c>
      <c r="D41" s="3">
        <f t="shared" ca="1" si="7"/>
        <v>93</v>
      </c>
      <c r="E41" s="1"/>
      <c r="F41" s="1"/>
    </row>
    <row r="42" spans="1:6" x14ac:dyDescent="0.3">
      <c r="A42">
        <f t="shared" si="8"/>
        <v>28</v>
      </c>
      <c r="B42" s="6">
        <v>2017</v>
      </c>
      <c r="C42" s="1">
        <v>4</v>
      </c>
      <c r="D42" s="3">
        <f t="shared" ca="1" si="7"/>
        <v>90</v>
      </c>
      <c r="E42" s="1"/>
      <c r="F42" s="1"/>
    </row>
    <row r="43" spans="1:6" x14ac:dyDescent="0.3">
      <c r="A43">
        <f t="shared" si="8"/>
        <v>29</v>
      </c>
      <c r="B43" s="6">
        <v>2017</v>
      </c>
      <c r="C43" s="1">
        <v>5</v>
      </c>
      <c r="D43" s="3">
        <f t="shared" ca="1" si="7"/>
        <v>93</v>
      </c>
      <c r="E43" s="1"/>
      <c r="F43" s="1"/>
    </row>
    <row r="44" spans="1:6" x14ac:dyDescent="0.3">
      <c r="A44">
        <f t="shared" si="8"/>
        <v>30</v>
      </c>
      <c r="B44" s="6">
        <v>2017</v>
      </c>
      <c r="C44" s="1">
        <v>6</v>
      </c>
      <c r="D44" s="3">
        <f t="shared" ca="1" si="7"/>
        <v>90</v>
      </c>
      <c r="E44" s="1"/>
      <c r="F44" s="1"/>
    </row>
    <row r="45" spans="1:6" x14ac:dyDescent="0.3">
      <c r="A45">
        <f t="shared" si="8"/>
        <v>31</v>
      </c>
      <c r="B45" s="6">
        <v>2017</v>
      </c>
      <c r="C45" s="1">
        <v>7</v>
      </c>
      <c r="D45" s="3">
        <f t="shared" ca="1" si="7"/>
        <v>93</v>
      </c>
      <c r="E45" s="1"/>
      <c r="F45" s="1"/>
    </row>
    <row r="46" spans="1:6" x14ac:dyDescent="0.3">
      <c r="A46">
        <f t="shared" si="8"/>
        <v>32</v>
      </c>
      <c r="B46" s="6">
        <v>2017</v>
      </c>
      <c r="C46" s="1">
        <v>8</v>
      </c>
      <c r="D46" s="3">
        <f t="shared" ca="1" si="7"/>
        <v>93</v>
      </c>
      <c r="E46" s="1"/>
      <c r="F46" s="1"/>
    </row>
    <row r="47" spans="1:6" x14ac:dyDescent="0.3">
      <c r="A47">
        <f t="shared" si="8"/>
        <v>33</v>
      </c>
      <c r="B47" s="6">
        <v>2017</v>
      </c>
      <c r="C47" s="1">
        <v>9</v>
      </c>
      <c r="D47" s="3">
        <f t="shared" ca="1" si="7"/>
        <v>90</v>
      </c>
      <c r="E47" s="1"/>
      <c r="F47" s="1"/>
    </row>
    <row r="48" spans="1:6" x14ac:dyDescent="0.3">
      <c r="A48">
        <f t="shared" si="8"/>
        <v>34</v>
      </c>
      <c r="B48" s="6">
        <v>2017</v>
      </c>
      <c r="C48" s="1">
        <v>10</v>
      </c>
      <c r="D48" s="3">
        <f t="shared" ca="1" si="7"/>
        <v>93</v>
      </c>
      <c r="E48" s="1"/>
      <c r="F48" s="1"/>
    </row>
    <row r="49" spans="1:6" x14ac:dyDescent="0.3">
      <c r="A49">
        <f t="shared" si="8"/>
        <v>35</v>
      </c>
      <c r="B49" s="6">
        <v>2017</v>
      </c>
      <c r="C49" s="1">
        <v>11</v>
      </c>
      <c r="D49" s="3">
        <f t="shared" ca="1" si="7"/>
        <v>90</v>
      </c>
      <c r="E49" s="1"/>
      <c r="F49" s="1"/>
    </row>
    <row r="50" spans="1:6" x14ac:dyDescent="0.3">
      <c r="A50">
        <f t="shared" si="8"/>
        <v>36</v>
      </c>
      <c r="B50" s="6">
        <v>2017</v>
      </c>
      <c r="C50" s="1">
        <v>12</v>
      </c>
      <c r="D50" s="3">
        <f t="shared" ca="1" si="7"/>
        <v>93</v>
      </c>
      <c r="E50" s="1"/>
      <c r="F50" s="1"/>
    </row>
    <row r="51" spans="1:6" x14ac:dyDescent="0.3">
      <c r="A51">
        <f t="shared" si="8"/>
        <v>37</v>
      </c>
      <c r="B51" s="6">
        <v>2018</v>
      </c>
      <c r="C51" s="1">
        <v>1</v>
      </c>
      <c r="D51" s="3">
        <f t="shared" ca="1" si="7"/>
        <v>93</v>
      </c>
      <c r="E51" s="1"/>
      <c r="F51" s="1"/>
    </row>
    <row r="52" spans="1:6" x14ac:dyDescent="0.3">
      <c r="A52">
        <f t="shared" si="8"/>
        <v>38</v>
      </c>
      <c r="B52" s="6">
        <v>2018</v>
      </c>
      <c r="C52" s="1">
        <v>2</v>
      </c>
      <c r="D52" s="3">
        <f t="shared" ca="1" si="7"/>
        <v>84</v>
      </c>
      <c r="E52" s="1"/>
      <c r="F52" s="1"/>
    </row>
    <row r="53" spans="1:6" x14ac:dyDescent="0.3">
      <c r="A53">
        <f t="shared" si="8"/>
        <v>39</v>
      </c>
      <c r="B53" s="6">
        <v>2018</v>
      </c>
      <c r="C53" s="1">
        <v>3</v>
      </c>
      <c r="D53" s="3">
        <f t="shared" ca="1" si="7"/>
        <v>93</v>
      </c>
      <c r="E53" s="1"/>
      <c r="F53" s="1"/>
    </row>
    <row r="54" spans="1:6" x14ac:dyDescent="0.3">
      <c r="A54">
        <f t="shared" si="8"/>
        <v>40</v>
      </c>
      <c r="B54" s="6">
        <v>2018</v>
      </c>
      <c r="C54" s="1">
        <v>4</v>
      </c>
      <c r="D54" s="3">
        <f t="shared" ca="1" si="7"/>
        <v>90</v>
      </c>
      <c r="E54" s="1"/>
      <c r="F54" s="1"/>
    </row>
    <row r="55" spans="1:6" x14ac:dyDescent="0.3">
      <c r="A55">
        <f t="shared" si="8"/>
        <v>41</v>
      </c>
      <c r="B55" s="6">
        <v>2018</v>
      </c>
      <c r="C55" s="1">
        <v>5</v>
      </c>
      <c r="D55" s="3">
        <f t="shared" ca="1" si="7"/>
        <v>93</v>
      </c>
      <c r="E55" s="1"/>
      <c r="F55" s="1"/>
    </row>
    <row r="56" spans="1:6" x14ac:dyDescent="0.3">
      <c r="A56">
        <f t="shared" si="8"/>
        <v>42</v>
      </c>
      <c r="B56" s="6">
        <v>2018</v>
      </c>
      <c r="C56" s="1">
        <v>6</v>
      </c>
      <c r="D56" s="3">
        <f t="shared" ca="1" si="7"/>
        <v>90</v>
      </c>
      <c r="E56" s="1"/>
      <c r="F56" s="1"/>
    </row>
    <row r="57" spans="1:6" x14ac:dyDescent="0.3">
      <c r="A57">
        <f t="shared" si="8"/>
        <v>43</v>
      </c>
      <c r="B57" s="6">
        <v>2018</v>
      </c>
      <c r="C57" s="1">
        <v>7</v>
      </c>
      <c r="D57" s="3">
        <f t="shared" ca="1" si="7"/>
        <v>93</v>
      </c>
      <c r="E57" s="1"/>
      <c r="F57" s="1"/>
    </row>
    <row r="58" spans="1:6" x14ac:dyDescent="0.3">
      <c r="A58">
        <f t="shared" si="8"/>
        <v>44</v>
      </c>
      <c r="B58" s="6">
        <v>2018</v>
      </c>
      <c r="C58" s="1">
        <v>8</v>
      </c>
      <c r="D58" s="3">
        <f t="shared" ca="1" si="7"/>
        <v>93</v>
      </c>
      <c r="E58" s="1"/>
      <c r="F58" s="1"/>
    </row>
    <row r="59" spans="1:6" x14ac:dyDescent="0.3">
      <c r="A59">
        <f t="shared" si="8"/>
        <v>45</v>
      </c>
      <c r="B59" s="6">
        <v>2018</v>
      </c>
      <c r="C59" s="1">
        <v>9</v>
      </c>
      <c r="D59" s="3">
        <f t="shared" ca="1" si="7"/>
        <v>90</v>
      </c>
      <c r="E59" s="1"/>
      <c r="F59" s="1"/>
    </row>
    <row r="60" spans="1:6" x14ac:dyDescent="0.3">
      <c r="A60">
        <f t="shared" si="8"/>
        <v>46</v>
      </c>
      <c r="B60" s="6">
        <v>2018</v>
      </c>
      <c r="C60" s="1">
        <v>10</v>
      </c>
      <c r="D60" s="3">
        <f t="shared" ca="1" si="7"/>
        <v>104</v>
      </c>
      <c r="E60" s="1"/>
      <c r="F60" s="1"/>
    </row>
    <row r="61" spans="1:6" x14ac:dyDescent="0.3">
      <c r="A61">
        <f t="shared" si="8"/>
        <v>47</v>
      </c>
      <c r="B61" s="6">
        <v>2018</v>
      </c>
      <c r="C61" s="1">
        <v>11</v>
      </c>
      <c r="D61" s="3">
        <f t="shared" ca="1" si="7"/>
        <v>120</v>
      </c>
      <c r="E61" s="1"/>
      <c r="F61" s="1"/>
    </row>
    <row r="62" spans="1:6" x14ac:dyDescent="0.3">
      <c r="A62">
        <f t="shared" si="8"/>
        <v>48</v>
      </c>
      <c r="B62" s="6">
        <v>2018</v>
      </c>
      <c r="C62" s="1">
        <v>12</v>
      </c>
      <c r="D62" s="3">
        <f t="shared" ca="1" si="7"/>
        <v>81</v>
      </c>
      <c r="E62" s="1"/>
      <c r="F62" s="1"/>
    </row>
    <row r="63" spans="1:6" x14ac:dyDescent="0.3">
      <c r="A63">
        <f t="shared" si="8"/>
        <v>49</v>
      </c>
      <c r="B63" s="6">
        <v>2019</v>
      </c>
      <c r="C63" s="1">
        <v>1</v>
      </c>
      <c r="D63" s="3">
        <f t="shared" ca="1" si="7"/>
        <v>62</v>
      </c>
      <c r="E63" s="1"/>
      <c r="F63" s="1"/>
    </row>
    <row r="64" spans="1:6" x14ac:dyDescent="0.3">
      <c r="A64">
        <f t="shared" si="8"/>
        <v>50</v>
      </c>
      <c r="B64" s="6">
        <v>2019</v>
      </c>
      <c r="C64" s="1">
        <v>2</v>
      </c>
      <c r="D64" s="3">
        <f t="shared" ca="1" si="7"/>
        <v>56</v>
      </c>
      <c r="E64" s="1"/>
      <c r="F64" s="1"/>
    </row>
    <row r="65" spans="1:6" x14ac:dyDescent="0.3">
      <c r="A65">
        <f t="shared" si="8"/>
        <v>51</v>
      </c>
      <c r="B65" s="6">
        <v>2019</v>
      </c>
      <c r="C65" s="1">
        <v>3</v>
      </c>
      <c r="D65" s="3">
        <f t="shared" ca="1" si="7"/>
        <v>62</v>
      </c>
      <c r="E65" s="1"/>
      <c r="F65" s="1"/>
    </row>
    <row r="66" spans="1:6" x14ac:dyDescent="0.3">
      <c r="A66">
        <f t="shared" si="8"/>
        <v>52</v>
      </c>
      <c r="B66" s="6">
        <v>2019</v>
      </c>
      <c r="C66" s="1">
        <v>4</v>
      </c>
      <c r="D66" s="3">
        <f t="shared" ca="1" si="7"/>
        <v>60</v>
      </c>
      <c r="E66" s="1"/>
      <c r="F66" s="1"/>
    </row>
    <row r="67" spans="1:6" x14ac:dyDescent="0.3">
      <c r="A67">
        <f t="shared" si="8"/>
        <v>53</v>
      </c>
      <c r="B67" s="6">
        <v>2019</v>
      </c>
      <c r="C67" s="1">
        <v>5</v>
      </c>
      <c r="D67" s="3">
        <f t="shared" ca="1" si="7"/>
        <v>62</v>
      </c>
      <c r="E67" s="1"/>
      <c r="F67" s="1"/>
    </row>
    <row r="68" spans="1:6" x14ac:dyDescent="0.3">
      <c r="A68">
        <f t="shared" si="8"/>
        <v>54</v>
      </c>
      <c r="B68" s="6">
        <v>2019</v>
      </c>
      <c r="C68" s="1">
        <v>6</v>
      </c>
      <c r="D68" s="3">
        <f t="shared" ca="1" si="7"/>
        <v>4</v>
      </c>
      <c r="E68" s="1"/>
      <c r="F68" s="1"/>
    </row>
    <row r="69" spans="1:6" x14ac:dyDescent="0.3">
      <c r="A69">
        <f t="shared" si="8"/>
        <v>55</v>
      </c>
      <c r="B69" s="6">
        <v>2019</v>
      </c>
      <c r="C69" s="1">
        <v>7</v>
      </c>
      <c r="D69" s="3">
        <f t="shared" ca="1" si="7"/>
        <v>0</v>
      </c>
      <c r="E69" s="1"/>
      <c r="F69" s="1"/>
    </row>
    <row r="70" spans="1:6" x14ac:dyDescent="0.3">
      <c r="A70">
        <f t="shared" si="8"/>
        <v>56</v>
      </c>
      <c r="B70" s="6">
        <v>2019</v>
      </c>
      <c r="C70" s="1">
        <v>8</v>
      </c>
      <c r="D70" s="3">
        <f t="shared" ca="1" si="7"/>
        <v>0</v>
      </c>
      <c r="E70" s="1"/>
      <c r="F70" s="1"/>
    </row>
    <row r="71" spans="1:6" x14ac:dyDescent="0.3">
      <c r="A71">
        <f t="shared" si="8"/>
        <v>57</v>
      </c>
      <c r="B71" s="6">
        <v>2019</v>
      </c>
      <c r="C71" s="1">
        <v>9</v>
      </c>
      <c r="D71" s="3">
        <f t="shared" ca="1" si="7"/>
        <v>0</v>
      </c>
      <c r="E71" s="1"/>
      <c r="F71" s="1"/>
    </row>
    <row r="72" spans="1:6" x14ac:dyDescent="0.3">
      <c r="A72">
        <f t="shared" si="8"/>
        <v>58</v>
      </c>
      <c r="B72" s="6">
        <v>2019</v>
      </c>
      <c r="C72" s="1">
        <v>10</v>
      </c>
      <c r="D72" s="3">
        <f t="shared" ca="1" si="7"/>
        <v>0</v>
      </c>
      <c r="E72" s="1"/>
      <c r="F72" s="1"/>
    </row>
    <row r="73" spans="1:6" x14ac:dyDescent="0.3">
      <c r="A73">
        <f t="shared" si="8"/>
        <v>59</v>
      </c>
      <c r="B73" s="6">
        <v>2019</v>
      </c>
      <c r="C73" s="1">
        <v>11</v>
      </c>
      <c r="D73" s="3">
        <f t="shared" ca="1" si="7"/>
        <v>0</v>
      </c>
      <c r="E73" s="1"/>
      <c r="F73" s="1"/>
    </row>
    <row r="74" spans="1:6" x14ac:dyDescent="0.3">
      <c r="A74">
        <f t="shared" si="8"/>
        <v>60</v>
      </c>
      <c r="B74" s="6">
        <v>2019</v>
      </c>
      <c r="C74" s="1">
        <v>12</v>
      </c>
      <c r="D74" s="3">
        <f t="shared" ca="1" si="7"/>
        <v>0</v>
      </c>
      <c r="E74" s="1"/>
      <c r="F74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WANT 1 &amp; 3</vt:lpstr>
      <vt:lpstr>WANT 2</vt:lpstr>
    </vt:vector>
  </TitlesOfParts>
  <Company>BNP Paribas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Adil HADDOUCH</dc:creator>
  <cp:lastModifiedBy>Adil HADDOUCH</cp:lastModifiedBy>
  <dcterms:created xsi:type="dcterms:W3CDTF">2019-06-03T15:05:16Z</dcterms:created>
  <dcterms:modified xsi:type="dcterms:W3CDTF">2019-06-03T16:23:03Z</dcterms:modified>
</cp:coreProperties>
</file>